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480" yWindow="60" windowWidth="18315" windowHeight="11670"/>
  </bookViews>
  <sheets>
    <sheet name="목록" sheetId="1" r:id="rId1"/>
    <sheet name="견적서" sheetId="2" r:id="rId2"/>
  </sheets>
  <definedNames>
    <definedName name="_xlnm._FilterDatabase" localSheetId="1" hidden="1">견적서!$A$2:$L$26</definedName>
    <definedName name="_xlnm._FilterDatabase" localSheetId="0" hidden="1">목록!$A$2:$H$25</definedName>
  </definedNames>
  <calcPr calcId="152511"/>
</workbook>
</file>

<file path=xl/calcChain.xml><?xml version="1.0" encoding="utf-8"?>
<calcChain xmlns="http://schemas.openxmlformats.org/spreadsheetml/2006/main">
  <c r="J4" i="2" l="1"/>
  <c r="K4" i="2" s="1"/>
  <c r="J5" i="2"/>
  <c r="K5" i="2" s="1"/>
  <c r="J6" i="2"/>
  <c r="K6" i="2" s="1"/>
  <c r="J7" i="2"/>
  <c r="K7" i="2" s="1"/>
  <c r="J8" i="2"/>
  <c r="K8" i="2"/>
  <c r="J9" i="2"/>
  <c r="K9" i="2" s="1"/>
  <c r="J10" i="2"/>
  <c r="K10" i="2" s="1"/>
  <c r="J11" i="2"/>
  <c r="K11" i="2" s="1"/>
  <c r="J12" i="2"/>
  <c r="K12" i="2" s="1"/>
  <c r="J13" i="2"/>
  <c r="K13" i="2" s="1"/>
  <c r="J14" i="2"/>
  <c r="K14" i="2"/>
  <c r="J15" i="2"/>
  <c r="K15" i="2" s="1"/>
  <c r="J16" i="2"/>
  <c r="K16" i="2" s="1"/>
  <c r="J17" i="2"/>
  <c r="K17" i="2" s="1"/>
  <c r="J18" i="2"/>
  <c r="K18" i="2" s="1"/>
  <c r="J19" i="2"/>
  <c r="K19" i="2" s="1"/>
  <c r="J20" i="2"/>
  <c r="K20" i="2" s="1"/>
  <c r="J21" i="2"/>
  <c r="K21" i="2" s="1"/>
  <c r="J22" i="2"/>
  <c r="K22" i="2" s="1"/>
  <c r="J23" i="2"/>
  <c r="K23" i="2" s="1"/>
  <c r="J24" i="2"/>
  <c r="K24" i="2" s="1"/>
  <c r="J25" i="2"/>
  <c r="K25" i="2" s="1"/>
  <c r="G33" i="2" l="1"/>
  <c r="C33" i="2"/>
  <c r="C32" i="2"/>
  <c r="G31" i="2"/>
  <c r="C31" i="2"/>
  <c r="G30" i="2"/>
  <c r="C30" i="2"/>
  <c r="G26" i="2"/>
  <c r="J3" i="2"/>
  <c r="K3" i="2" s="1"/>
  <c r="G32" i="2" l="1"/>
  <c r="K26" i="2"/>
  <c r="J26" i="2"/>
</calcChain>
</file>

<file path=xl/sharedStrings.xml><?xml version="1.0" encoding="utf-8"?>
<sst xmlns="http://schemas.openxmlformats.org/spreadsheetml/2006/main" count="287" uniqueCount="114">
  <si>
    <t>강원대학교 외국학술지지원센터 외국학술도서 목록</t>
    <phoneticPr fontId="4" type="noConversion"/>
  </si>
  <si>
    <t>번호</t>
    <phoneticPr fontId="4" type="noConversion"/>
  </si>
  <si>
    <t>총서명</t>
    <phoneticPr fontId="4" type="noConversion"/>
  </si>
  <si>
    <t>Vol.</t>
    <phoneticPr fontId="4" type="noConversion"/>
  </si>
  <si>
    <t>ISSN</t>
    <phoneticPr fontId="4" type="noConversion"/>
  </si>
  <si>
    <t>서명</t>
    <phoneticPr fontId="4" type="noConversion"/>
  </si>
  <si>
    <t>저자</t>
    <phoneticPr fontId="4" type="noConversion"/>
  </si>
  <si>
    <t>출판사</t>
    <phoneticPr fontId="4" type="noConversion"/>
  </si>
  <si>
    <t>ISBN</t>
  </si>
  <si>
    <t>비고</t>
    <phoneticPr fontId="4" type="noConversion"/>
  </si>
  <si>
    <t>Advances in Experimental Medicine and Biology</t>
  </si>
  <si>
    <t>Springer</t>
    <phoneticPr fontId="4" type="noConversion"/>
  </si>
  <si>
    <t>0065-2598</t>
  </si>
  <si>
    <t>Advanced Technologies for Protein Complex Production and Characterization</t>
  </si>
  <si>
    <t>Vega</t>
  </si>
  <si>
    <t>978-3-319-27214-6</t>
  </si>
  <si>
    <t>Calcium Entry Pathways in Non-excitable Cells</t>
  </si>
  <si>
    <t>Rosado</t>
  </si>
  <si>
    <t>978-3-319-26972-6</t>
  </si>
  <si>
    <t>Tumor Microenvironment</t>
  </si>
  <si>
    <t>Koumenis</t>
  </si>
  <si>
    <t>978-3-319-26664-0</t>
  </si>
  <si>
    <t>Microbiota of the Human Body</t>
  </si>
  <si>
    <t>Schwiertz</t>
  </si>
  <si>
    <t>978-3-319-31246-0</t>
  </si>
  <si>
    <t>Hypoxia</t>
  </si>
  <si>
    <t>Roach</t>
  </si>
  <si>
    <t>978-1-4899-7676-5</t>
  </si>
  <si>
    <t>RNA Processing</t>
  </si>
  <si>
    <t>Yeo</t>
  </si>
  <si>
    <t>978-3-319-29071-3</t>
  </si>
  <si>
    <t>Progress in Cancer Immunotherapy</t>
  </si>
  <si>
    <t>Zhang</t>
  </si>
  <si>
    <t>978-94-017-7553-3</t>
  </si>
  <si>
    <t>Biophysics of Infection</t>
  </si>
  <si>
    <t>Leake</t>
  </si>
  <si>
    <t>978-3-319-32187-5</t>
  </si>
  <si>
    <t>Cancer and Zebrafish</t>
  </si>
  <si>
    <t>Langenau</t>
  </si>
  <si>
    <t>978-3-319-30652-0</t>
  </si>
  <si>
    <t>Protein Targeting Compounds</t>
  </si>
  <si>
    <t>Böldicke</t>
  </si>
  <si>
    <t>978-3-319-32804-1</t>
  </si>
  <si>
    <t>Metabolic Influences on Risk for Tendon Disorders</t>
  </si>
  <si>
    <t>Ackermann</t>
  </si>
  <si>
    <t>978-3-319-33941-2</t>
  </si>
  <si>
    <t>Current Topics in Microbiology and Immunology</t>
  </si>
  <si>
    <t>0070-217X</t>
    <phoneticPr fontId="4" type="noConversion"/>
  </si>
  <si>
    <t>Long Non-coding RNAs in Human Disease</t>
  </si>
  <si>
    <t>Morris</t>
  </si>
  <si>
    <t>978-3-319-23906-4</t>
  </si>
  <si>
    <t>Histophilus somni</t>
  </si>
  <si>
    <t>Inzana</t>
  </si>
  <si>
    <t>978-3-319-29554-1</t>
  </si>
  <si>
    <t>Methods in Molecular Biology</t>
  </si>
  <si>
    <t>1064-3745</t>
    <phoneticPr fontId="4" type="noConversion"/>
  </si>
  <si>
    <t>Mast Cells</t>
  </si>
  <si>
    <t>Hughes</t>
  </si>
  <si>
    <t>Humana Press</t>
  </si>
  <si>
    <t>978-1-4939-1567-5</t>
  </si>
  <si>
    <t>Nuclear Reprogramming</t>
  </si>
  <si>
    <t>Beaujean</t>
  </si>
  <si>
    <t>978-1-4939-1593-4</t>
  </si>
  <si>
    <t>1064-3745</t>
  </si>
  <si>
    <t>Agrobacterium Protocols</t>
  </si>
  <si>
    <t>Wang</t>
  </si>
  <si>
    <t>978-1-4939-1694-8</t>
  </si>
  <si>
    <t>978-1-4939-1657-3</t>
  </si>
  <si>
    <t>Salmonella</t>
  </si>
  <si>
    <t>Schatten</t>
  </si>
  <si>
    <t>978-1-4939-1624-5</t>
  </si>
  <si>
    <t>Osteoporosis and Osteoarthritis</t>
  </si>
  <si>
    <t>Westendorf</t>
  </si>
  <si>
    <t>978-1-4939-1618-4</t>
  </si>
  <si>
    <t>Bacterial Artificial Chromosomes</t>
  </si>
  <si>
    <t>Narayanan</t>
  </si>
  <si>
    <t>978-1-4939-1651-1</t>
  </si>
  <si>
    <t>The Nucleus</t>
  </si>
  <si>
    <t>Hancock</t>
  </si>
  <si>
    <t>978-1-4939-1679-5</t>
  </si>
  <si>
    <t>Receptor Tyrosine Kinases</t>
  </si>
  <si>
    <t>Germano</t>
  </si>
  <si>
    <t>978-1-4939-1788-4</t>
  </si>
  <si>
    <t>Nuclear G-Protein Coupled Receptors</t>
  </si>
  <si>
    <t>Allen</t>
  </si>
  <si>
    <t>978-1-4939-1754-9</t>
  </si>
  <si>
    <t>No</t>
    <phoneticPr fontId="8" type="noConversion"/>
  </si>
  <si>
    <t>Title</t>
  </si>
  <si>
    <t>Author</t>
  </si>
  <si>
    <t>Publisher</t>
  </si>
  <si>
    <t>Year</t>
  </si>
  <si>
    <t>ISBN13</t>
  </si>
  <si>
    <t>Qty</t>
  </si>
  <si>
    <t>Unit</t>
  </si>
  <si>
    <t>Price</t>
  </si>
  <si>
    <t>정가</t>
    <phoneticPr fontId="8" type="noConversion"/>
  </si>
  <si>
    <t>납품가</t>
    <phoneticPr fontId="8" type="noConversion"/>
  </si>
  <si>
    <t>Springer</t>
  </si>
  <si>
    <t>EUR</t>
  </si>
  <si>
    <t>가능</t>
  </si>
  <si>
    <t>EUR</t>
    <phoneticPr fontId="4" type="noConversion"/>
  </si>
  <si>
    <t>단위</t>
    <phoneticPr fontId="8" type="noConversion"/>
  </si>
  <si>
    <t>가격</t>
    <phoneticPr fontId="8" type="noConversion"/>
  </si>
  <si>
    <t>환율</t>
    <phoneticPr fontId="8" type="noConversion"/>
  </si>
  <si>
    <t>RATE</t>
    <phoneticPr fontId="8" type="noConversion"/>
  </si>
  <si>
    <t>소계(단위:원)</t>
    <phoneticPr fontId="8" type="noConversion"/>
  </si>
  <si>
    <t>WON</t>
    <phoneticPr fontId="8" type="noConversion"/>
  </si>
  <si>
    <t>USD</t>
    <phoneticPr fontId="8" type="noConversion"/>
  </si>
  <si>
    <t>EUR</t>
    <phoneticPr fontId="8" type="noConversion"/>
  </si>
  <si>
    <t>GBP</t>
    <phoneticPr fontId="8" type="noConversion"/>
  </si>
  <si>
    <t xml:space="preserve"> (23종 23책)</t>
    <phoneticPr fontId="8" type="noConversion"/>
  </si>
  <si>
    <t>견 적 서</t>
    <phoneticPr fontId="9" type="noConversion"/>
  </si>
  <si>
    <t>KEB하나은행  2017년  03월  07일 최초고시</t>
    <phoneticPr fontId="9" type="noConversion"/>
  </si>
  <si>
    <r>
      <t xml:space="preserve">합계:\ 3,197,070 원정  </t>
    </r>
    <r>
      <rPr>
        <sz val="10"/>
        <rFont val="굴림"/>
        <family val="3"/>
        <charset val="129"/>
      </rPr>
      <t xml:space="preserve">(원단위 절사) </t>
    </r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</si>
</sst>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80" formatCode="0_);[Red]\(0\)"/>
    <numFmt numFmtId="181" formatCode="#,##0.00_);[Red]\(#,##0.00\)"/>
    <numFmt numFmtId="182" formatCode="#,##0_);[Red]\(#,##0\)"/>
    <numFmt numFmtId="183" formatCode="#,##0;[Red]#,##0"/>
    <numFmt numFmtId="184" formatCode="#,##0.000_);[Red]\(#,##0.000\)"/>
    <numFmt numFmtId="185" formatCode="#,##0.00_ "/>
    <numFmt numFmtId="186" formatCode="0.00_);[Red]\(0.00\)"/>
  </numFmts>
  <fonts count="38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</font>
    <font>
      <b/>
      <sz val="9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8"/>
      <name val="굴림"/>
      <family val="3"/>
      <charset val="129"/>
    </font>
    <font>
      <sz val="8"/>
      <name val="돋움"/>
      <family val="3"/>
      <charset val="129"/>
    </font>
    <font>
      <sz val="12"/>
      <color indexed="8"/>
      <name val="굴림"/>
      <family val="3"/>
      <charset val="129"/>
    </font>
    <font>
      <sz val="22"/>
      <color indexed="8"/>
      <name val="굴림"/>
      <family val="3"/>
      <charset val="129"/>
    </font>
    <font>
      <sz val="10"/>
      <name val="Arial"/>
      <family val="2"/>
    </font>
    <font>
      <sz val="9"/>
      <color indexed="8"/>
      <name val="굴림"/>
      <family val="3"/>
      <charset val="129"/>
    </font>
    <font>
      <sz val="9"/>
      <color theme="1"/>
      <name val="굴림"/>
      <family val="3"/>
      <charset val="129"/>
    </font>
    <font>
      <sz val="9"/>
      <name val="굴림"/>
      <family val="3"/>
      <charset val="129"/>
    </font>
    <font>
      <sz val="9"/>
      <color theme="5"/>
      <name val="굴림"/>
      <family val="3"/>
      <charset val="129"/>
    </font>
    <font>
      <b/>
      <sz val="10"/>
      <color indexed="8"/>
      <name val="굴림"/>
      <family val="3"/>
      <charset val="129"/>
    </font>
    <font>
      <sz val="10"/>
      <color indexed="8"/>
      <name val="굴림"/>
      <family val="3"/>
      <charset val="129"/>
    </font>
    <font>
      <sz val="10"/>
      <name val="굴림"/>
      <family val="3"/>
      <charset val="129"/>
    </font>
    <font>
      <b/>
      <sz val="10"/>
      <name val="굴림"/>
      <family val="3"/>
      <charset val="129"/>
    </font>
    <font>
      <b/>
      <sz val="9"/>
      <color rgb="FFFF0000"/>
      <name val="굴림"/>
      <family val="3"/>
      <charset val="129"/>
    </font>
    <font>
      <sz val="9"/>
      <color rgb="FFFF0000"/>
      <name val="굴림"/>
      <family val="3"/>
      <charset val="129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56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/>
    <xf numFmtId="0" fontId="10" fillId="0" borderId="0"/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6" borderId="4" applyNumberFormat="0" applyAlignment="0" applyProtection="0">
      <alignment vertical="center"/>
    </xf>
    <xf numFmtId="0" fontId="25" fillId="6" borderId="4" applyNumberFormat="0" applyAlignment="0" applyProtection="0">
      <alignment vertical="center"/>
    </xf>
    <xf numFmtId="0" fontId="25" fillId="6" borderId="4" applyNumberFormat="0" applyAlignment="0" applyProtection="0">
      <alignment vertical="center"/>
    </xf>
    <xf numFmtId="0" fontId="25" fillId="6" borderId="4" applyNumberFormat="0" applyAlignment="0" applyProtection="0">
      <alignment vertical="center"/>
    </xf>
    <xf numFmtId="0" fontId="25" fillId="6" borderId="4" applyNumberFormat="0" applyAlignment="0" applyProtection="0">
      <alignment vertical="center"/>
    </xf>
    <xf numFmtId="0" fontId="25" fillId="6" borderId="4" applyNumberFormat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7" borderId="7" applyNumberFormat="0" applyAlignment="0" applyProtection="0">
      <alignment vertical="center"/>
    </xf>
    <xf numFmtId="0" fontId="29" fillId="7" borderId="7" applyNumberFormat="0" applyAlignment="0" applyProtection="0">
      <alignment vertical="center"/>
    </xf>
    <xf numFmtId="0" fontId="29" fillId="7" borderId="7" applyNumberFormat="0" applyAlignment="0" applyProtection="0">
      <alignment vertical="center"/>
    </xf>
    <xf numFmtId="0" fontId="29" fillId="7" borderId="7" applyNumberFormat="0" applyAlignment="0" applyProtection="0">
      <alignment vertical="center"/>
    </xf>
    <xf numFmtId="0" fontId="29" fillId="7" borderId="7" applyNumberFormat="0" applyAlignment="0" applyProtection="0">
      <alignment vertical="center"/>
    </xf>
    <xf numFmtId="0" fontId="29" fillId="7" borderId="7" applyNumberFormat="0" applyAlignment="0" applyProtection="0">
      <alignment vertical="center"/>
    </xf>
    <xf numFmtId="0" fontId="30" fillId="0" borderId="6" applyNumberFormat="0" applyFill="0" applyAlignment="0" applyProtection="0">
      <alignment vertical="center"/>
    </xf>
    <xf numFmtId="0" fontId="30" fillId="0" borderId="6" applyNumberFormat="0" applyFill="0" applyAlignment="0" applyProtection="0">
      <alignment vertical="center"/>
    </xf>
    <xf numFmtId="0" fontId="30" fillId="0" borderId="6" applyNumberFormat="0" applyFill="0" applyAlignment="0" applyProtection="0">
      <alignment vertical="center"/>
    </xf>
    <xf numFmtId="0" fontId="30" fillId="0" borderId="6" applyNumberFormat="0" applyFill="0" applyAlignment="0" applyProtection="0">
      <alignment vertical="center"/>
    </xf>
    <xf numFmtId="0" fontId="30" fillId="0" borderId="6" applyNumberFormat="0" applyFill="0" applyAlignment="0" applyProtection="0">
      <alignment vertical="center"/>
    </xf>
    <xf numFmtId="0" fontId="30" fillId="0" borderId="6" applyNumberFormat="0" applyFill="0" applyAlignment="0" applyProtection="0">
      <alignment vertical="center"/>
    </xf>
    <xf numFmtId="0" fontId="6" fillId="0" borderId="9" applyNumberFormat="0" applyFill="0" applyAlignment="0" applyProtection="0">
      <alignment vertical="center"/>
    </xf>
    <xf numFmtId="0" fontId="6" fillId="0" borderId="9" applyNumberFormat="0" applyFill="0" applyAlignment="0" applyProtection="0">
      <alignment vertical="center"/>
    </xf>
    <xf numFmtId="0" fontId="6" fillId="0" borderId="9" applyNumberFormat="0" applyFill="0" applyAlignment="0" applyProtection="0">
      <alignment vertical="center"/>
    </xf>
    <xf numFmtId="0" fontId="6" fillId="0" borderId="9" applyNumberFormat="0" applyFill="0" applyAlignment="0" applyProtection="0">
      <alignment vertical="center"/>
    </xf>
    <xf numFmtId="0" fontId="6" fillId="0" borderId="9" applyNumberFormat="0" applyFill="0" applyAlignment="0" applyProtection="0">
      <alignment vertical="center"/>
    </xf>
    <xf numFmtId="0" fontId="6" fillId="0" borderId="9" applyNumberFormat="0" applyFill="0" applyAlignment="0" applyProtection="0">
      <alignment vertical="center"/>
    </xf>
    <xf numFmtId="0" fontId="31" fillId="5" borderId="4" applyNumberFormat="0" applyAlignment="0" applyProtection="0">
      <alignment vertical="center"/>
    </xf>
    <xf numFmtId="0" fontId="31" fillId="5" borderId="4" applyNumberFormat="0" applyAlignment="0" applyProtection="0">
      <alignment vertical="center"/>
    </xf>
    <xf numFmtId="0" fontId="31" fillId="5" borderId="4" applyNumberFormat="0" applyAlignment="0" applyProtection="0">
      <alignment vertical="center"/>
    </xf>
    <xf numFmtId="0" fontId="31" fillId="5" borderId="4" applyNumberFormat="0" applyAlignment="0" applyProtection="0">
      <alignment vertical="center"/>
    </xf>
    <xf numFmtId="0" fontId="31" fillId="5" borderId="4" applyNumberFormat="0" applyAlignment="0" applyProtection="0">
      <alignment vertical="center"/>
    </xf>
    <xf numFmtId="0" fontId="31" fillId="5" borderId="4" applyNumberFormat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2" fillId="0" borderId="1" applyNumberFormat="0" applyFill="0" applyAlignment="0" applyProtection="0">
      <alignment vertical="center"/>
    </xf>
    <xf numFmtId="0" fontId="33" fillId="0" borderId="2" applyNumberFormat="0" applyFill="0" applyAlignment="0" applyProtection="0">
      <alignment vertical="center"/>
    </xf>
    <xf numFmtId="0" fontId="33" fillId="0" borderId="2" applyNumberFormat="0" applyFill="0" applyAlignment="0" applyProtection="0">
      <alignment vertical="center"/>
    </xf>
    <xf numFmtId="0" fontId="33" fillId="0" borderId="2" applyNumberFormat="0" applyFill="0" applyAlignment="0" applyProtection="0">
      <alignment vertical="center"/>
    </xf>
    <xf numFmtId="0" fontId="33" fillId="0" borderId="2" applyNumberFormat="0" applyFill="0" applyAlignment="0" applyProtection="0">
      <alignment vertical="center"/>
    </xf>
    <xf numFmtId="0" fontId="33" fillId="0" borderId="2" applyNumberFormat="0" applyFill="0" applyAlignment="0" applyProtection="0">
      <alignment vertical="center"/>
    </xf>
    <xf numFmtId="0" fontId="33" fillId="0" borderId="2" applyNumberFormat="0" applyFill="0" applyAlignment="0" applyProtection="0">
      <alignment vertical="center"/>
    </xf>
    <xf numFmtId="0" fontId="34" fillId="0" borderId="3" applyNumberFormat="0" applyFill="0" applyAlignment="0" applyProtection="0">
      <alignment vertical="center"/>
    </xf>
    <xf numFmtId="0" fontId="34" fillId="0" borderId="3" applyNumberFormat="0" applyFill="0" applyAlignment="0" applyProtection="0">
      <alignment vertical="center"/>
    </xf>
    <xf numFmtId="0" fontId="34" fillId="0" borderId="3" applyNumberFormat="0" applyFill="0" applyAlignment="0" applyProtection="0">
      <alignment vertical="center"/>
    </xf>
    <xf numFmtId="0" fontId="34" fillId="0" borderId="3" applyNumberFormat="0" applyFill="0" applyAlignment="0" applyProtection="0">
      <alignment vertical="center"/>
    </xf>
    <xf numFmtId="0" fontId="34" fillId="0" borderId="3" applyNumberFormat="0" applyFill="0" applyAlignment="0" applyProtection="0">
      <alignment vertical="center"/>
    </xf>
    <xf numFmtId="0" fontId="34" fillId="0" borderId="3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7" fillId="6" borderId="5" applyNumberFormat="0" applyAlignment="0" applyProtection="0">
      <alignment vertical="center"/>
    </xf>
    <xf numFmtId="0" fontId="37" fillId="6" borderId="5" applyNumberFormat="0" applyAlignment="0" applyProtection="0">
      <alignment vertical="center"/>
    </xf>
    <xf numFmtId="0" fontId="37" fillId="6" borderId="5" applyNumberFormat="0" applyAlignment="0" applyProtection="0">
      <alignment vertical="center"/>
    </xf>
    <xf numFmtId="0" fontId="37" fillId="6" borderId="5" applyNumberFormat="0" applyAlignment="0" applyProtection="0">
      <alignment vertical="center"/>
    </xf>
    <xf numFmtId="0" fontId="37" fillId="6" borderId="5" applyNumberFormat="0" applyAlignment="0" applyProtection="0">
      <alignment vertical="center"/>
    </xf>
    <xf numFmtId="0" fontId="37" fillId="6" borderId="5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64">
    <xf numFmtId="0" fontId="0" fillId="0" borderId="0" xfId="0">
      <alignment vertical="center"/>
    </xf>
    <xf numFmtId="0" fontId="1" fillId="0" borderId="0" xfId="1">
      <alignment vertical="center"/>
    </xf>
    <xf numFmtId="0" fontId="5" fillId="33" borderId="10" xfId="1" applyFont="1" applyFill="1" applyBorder="1" applyAlignment="1">
      <alignment horizontal="center" vertical="center" wrapText="1"/>
    </xf>
    <xf numFmtId="0" fontId="6" fillId="0" borderId="0" xfId="1" applyFont="1">
      <alignment vertical="center"/>
    </xf>
    <xf numFmtId="0" fontId="7" fillId="34" borderId="10" xfId="1" applyFont="1" applyFill="1" applyBorder="1" applyAlignment="1">
      <alignment horizontal="center" vertical="center" wrapText="1"/>
    </xf>
    <xf numFmtId="0" fontId="7" fillId="0" borderId="10" xfId="1" applyNumberFormat="1" applyFont="1" applyFill="1" applyBorder="1" applyAlignment="1" applyProtection="1">
      <alignment horizontal="left" vertical="center" wrapText="1"/>
    </xf>
    <xf numFmtId="0" fontId="7" fillId="0" borderId="10" xfId="1" applyNumberFormat="1" applyFont="1" applyFill="1" applyBorder="1" applyAlignment="1" applyProtection="1">
      <alignment horizontal="center" vertical="center" wrapText="1"/>
    </xf>
    <xf numFmtId="0" fontId="7" fillId="0" borderId="10" xfId="1" applyFont="1" applyFill="1" applyBorder="1" applyAlignment="1">
      <alignment horizontal="center" vertical="center" wrapText="1"/>
    </xf>
    <xf numFmtId="0" fontId="7" fillId="0" borderId="10" xfId="1" applyFont="1" applyFill="1" applyBorder="1" applyAlignment="1">
      <alignment vertical="center" wrapText="1"/>
    </xf>
    <xf numFmtId="0" fontId="7" fillId="0" borderId="10" xfId="1" applyNumberFormat="1" applyFont="1" applyFill="1" applyBorder="1" applyAlignment="1" applyProtection="1">
      <alignment vertical="center" wrapText="1"/>
    </xf>
    <xf numFmtId="0" fontId="7" fillId="0" borderId="10" xfId="4" applyFont="1" applyFill="1" applyBorder="1" applyAlignment="1">
      <alignment horizontal="center" vertical="center" wrapText="1"/>
    </xf>
    <xf numFmtId="0" fontId="1" fillId="0" borderId="0" xfId="1" applyAlignment="1">
      <alignment horizontal="left"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horizontal="left" vertical="center" wrapText="1"/>
    </xf>
    <xf numFmtId="0" fontId="12" fillId="0" borderId="0" xfId="5" applyFont="1" applyBorder="1" applyAlignment="1">
      <alignment horizontal="left" vertical="top" wrapText="1"/>
    </xf>
    <xf numFmtId="180" fontId="13" fillId="35" borderId="10" xfId="5" applyNumberFormat="1" applyFont="1" applyFill="1" applyBorder="1" applyAlignment="1">
      <alignment horizontal="left" vertical="top" wrapText="1"/>
    </xf>
    <xf numFmtId="181" fontId="13" fillId="35" borderId="10" xfId="5" applyNumberFormat="1" applyFont="1" applyFill="1" applyBorder="1" applyAlignment="1">
      <alignment horizontal="left" vertical="top" wrapText="1"/>
    </xf>
    <xf numFmtId="0" fontId="10" fillId="0" borderId="0" xfId="5"/>
    <xf numFmtId="180" fontId="13" fillId="0" borderId="10" xfId="5" applyNumberFormat="1" applyFont="1" applyFill="1" applyBorder="1" applyAlignment="1">
      <alignment horizontal="left" vertical="center" wrapText="1"/>
    </xf>
    <xf numFmtId="0" fontId="14" fillId="0" borderId="10" xfId="5" applyFont="1" applyBorder="1" applyAlignment="1">
      <alignment horizontal="left" vertical="center" wrapText="1"/>
    </xf>
    <xf numFmtId="0" fontId="13" fillId="0" borderId="10" xfId="5" applyFont="1" applyFill="1" applyBorder="1" applyAlignment="1">
      <alignment horizontal="right" vertical="center" wrapText="1"/>
    </xf>
    <xf numFmtId="180" fontId="14" fillId="0" borderId="10" xfId="5" applyNumberFormat="1" applyFont="1" applyFill="1" applyBorder="1" applyAlignment="1">
      <alignment horizontal="left" vertical="center" wrapText="1"/>
    </xf>
    <xf numFmtId="182" fontId="15" fillId="0" borderId="10" xfId="5" applyNumberFormat="1" applyFont="1" applyFill="1" applyBorder="1" applyAlignment="1">
      <alignment horizontal="right" vertical="center"/>
    </xf>
    <xf numFmtId="0" fontId="13" fillId="0" borderId="10" xfId="6" applyFont="1" applyFill="1" applyBorder="1" applyAlignment="1">
      <alignment vertical="center" wrapText="1"/>
    </xf>
    <xf numFmtId="181" fontId="14" fillId="0" borderId="10" xfId="5" applyNumberFormat="1" applyFont="1" applyFill="1" applyBorder="1" applyAlignment="1">
      <alignment horizontal="right" vertical="center" wrapText="1"/>
    </xf>
    <xf numFmtId="0" fontId="13" fillId="0" borderId="0" xfId="5" applyFont="1" applyFill="1" applyBorder="1" applyAlignment="1">
      <alignment horizontal="left" wrapText="1"/>
    </xf>
    <xf numFmtId="0" fontId="13" fillId="0" borderId="0" xfId="5" applyFont="1" applyFill="1" applyBorder="1" applyAlignment="1">
      <alignment horizontal="right" wrapText="1"/>
    </xf>
    <xf numFmtId="181" fontId="13" fillId="0" borderId="0" xfId="5" applyNumberFormat="1" applyFont="1" applyFill="1" applyBorder="1" applyAlignment="1">
      <alignment horizontal="right" wrapText="1"/>
    </xf>
    <xf numFmtId="182" fontId="15" fillId="0" borderId="0" xfId="5" applyNumberFormat="1" applyFont="1" applyAlignment="1">
      <alignment horizontal="right"/>
    </xf>
    <xf numFmtId="43" fontId="16" fillId="0" borderId="0" xfId="5" applyNumberFormat="1" applyFont="1"/>
    <xf numFmtId="183" fontId="13" fillId="0" borderId="0" xfId="5" applyNumberFormat="1" applyFont="1" applyAlignment="1">
      <alignment horizontal="left" vertical="top" wrapText="1"/>
    </xf>
    <xf numFmtId="182" fontId="13" fillId="0" borderId="0" xfId="5" applyNumberFormat="1" applyFont="1" applyAlignment="1">
      <alignment horizontal="left" vertical="top" wrapText="1"/>
    </xf>
    <xf numFmtId="0" fontId="12" fillId="0" borderId="0" xfId="5" applyFont="1" applyAlignment="1">
      <alignment horizontal="right"/>
    </xf>
    <xf numFmtId="0" fontId="17" fillId="0" borderId="0" xfId="5" applyFont="1" applyAlignment="1">
      <alignment horizontal="right" vertical="center" wrapText="1"/>
    </xf>
    <xf numFmtId="43" fontId="17" fillId="0" borderId="0" xfId="5" applyNumberFormat="1" applyFont="1" applyAlignment="1">
      <alignment horizontal="right" vertical="center" wrapText="1"/>
    </xf>
    <xf numFmtId="0" fontId="17" fillId="0" borderId="0" xfId="5" applyFont="1" applyAlignment="1">
      <alignment horizontal="right" vertical="top"/>
    </xf>
    <xf numFmtId="184" fontId="17" fillId="0" borderId="0" xfId="5" applyNumberFormat="1" applyFont="1" applyAlignment="1">
      <alignment horizontal="right" vertical="top"/>
    </xf>
    <xf numFmtId="185" fontId="16" fillId="0" borderId="0" xfId="5" applyNumberFormat="1" applyFont="1" applyAlignment="1">
      <alignment horizontal="left" vertical="top"/>
    </xf>
    <xf numFmtId="0" fontId="12" fillId="0" borderId="0" xfId="5" applyFont="1"/>
    <xf numFmtId="185" fontId="18" fillId="0" borderId="0" xfId="5" applyNumberFormat="1" applyFont="1" applyAlignment="1">
      <alignment horizontal="right" vertical="center"/>
    </xf>
    <xf numFmtId="181" fontId="18" fillId="0" borderId="0" xfId="5" applyNumberFormat="1" applyFont="1" applyAlignment="1">
      <alignment horizontal="right" vertical="top"/>
    </xf>
    <xf numFmtId="186" fontId="18" fillId="0" borderId="0" xfId="5" applyNumberFormat="1" applyFont="1" applyAlignment="1">
      <alignment horizontal="right" vertical="top"/>
    </xf>
    <xf numFmtId="185" fontId="18" fillId="0" borderId="0" xfId="5" applyNumberFormat="1" applyFont="1" applyAlignment="1">
      <alignment horizontal="left" vertical="top"/>
    </xf>
    <xf numFmtId="184" fontId="18" fillId="0" borderId="0" xfId="5" applyNumberFormat="1" applyFont="1" applyAlignment="1">
      <alignment horizontal="right" vertical="top"/>
    </xf>
    <xf numFmtId="185" fontId="19" fillId="0" borderId="0" xfId="5" applyNumberFormat="1" applyFont="1" applyFill="1" applyAlignment="1">
      <alignment horizontal="right" vertical="top"/>
    </xf>
    <xf numFmtId="43" fontId="18" fillId="0" borderId="0" xfId="5" applyNumberFormat="1" applyFont="1" applyAlignment="1">
      <alignment horizontal="right" vertical="top"/>
    </xf>
    <xf numFmtId="185" fontId="18" fillId="0" borderId="0" xfId="5" applyNumberFormat="1" applyFont="1" applyAlignment="1">
      <alignment horizontal="right" vertical="top"/>
    </xf>
    <xf numFmtId="182" fontId="19" fillId="0" borderId="0" xfId="5" applyNumberFormat="1" applyFont="1" applyFill="1" applyAlignment="1">
      <alignment horizontal="right" vertical="top"/>
    </xf>
    <xf numFmtId="182" fontId="12" fillId="0" borderId="0" xfId="5" applyNumberFormat="1" applyFont="1" applyFill="1" applyAlignment="1">
      <alignment horizontal="right" vertical="top"/>
    </xf>
    <xf numFmtId="181" fontId="18" fillId="0" borderId="0" xfId="5" applyNumberFormat="1" applyFont="1" applyAlignment="1">
      <alignment horizontal="left" vertical="top"/>
    </xf>
    <xf numFmtId="0" fontId="17" fillId="0" borderId="0" xfId="5" applyFont="1" applyAlignment="1">
      <alignment horizontal="left" vertical="top"/>
    </xf>
    <xf numFmtId="182" fontId="21" fillId="0" borderId="0" xfId="5" applyNumberFormat="1" applyFont="1" applyAlignment="1">
      <alignment horizontal="left" vertical="top" wrapText="1"/>
    </xf>
    <xf numFmtId="43" fontId="10" fillId="0" borderId="0" xfId="5" applyNumberFormat="1"/>
    <xf numFmtId="184" fontId="10" fillId="0" borderId="0" xfId="5" applyNumberFormat="1"/>
    <xf numFmtId="182" fontId="22" fillId="0" borderId="0" xfId="5" applyNumberFormat="1" applyFont="1" applyAlignment="1">
      <alignment horizontal="left" vertical="top" wrapText="1"/>
    </xf>
    <xf numFmtId="181" fontId="10" fillId="0" borderId="0" xfId="5" applyNumberFormat="1"/>
    <xf numFmtId="183" fontId="13" fillId="0" borderId="0" xfId="5" applyNumberFormat="1" applyFont="1"/>
    <xf numFmtId="0" fontId="2" fillId="0" borderId="0" xfId="1" applyFont="1" applyBorder="1" applyAlignment="1">
      <alignment horizontal="center" vertical="center"/>
    </xf>
    <xf numFmtId="0" fontId="1" fillId="0" borderId="0" xfId="1" applyBorder="1" applyAlignment="1">
      <alignment vertical="center"/>
    </xf>
    <xf numFmtId="0" fontId="17" fillId="0" borderId="0" xfId="5" applyFont="1" applyAlignment="1">
      <alignment horizontal="right" vertical="top"/>
    </xf>
    <xf numFmtId="0" fontId="20" fillId="0" borderId="0" xfId="5" applyFont="1" applyAlignment="1">
      <alignment horizontal="right" vertical="top"/>
    </xf>
    <xf numFmtId="0" fontId="13" fillId="0" borderId="0" xfId="5" applyFont="1" applyAlignment="1">
      <alignment horizontal="left"/>
    </xf>
    <xf numFmtId="0" fontId="11" fillId="0" borderId="11" xfId="5" applyFont="1" applyBorder="1" applyAlignment="1">
      <alignment horizontal="center" vertical="top" wrapText="1"/>
    </xf>
    <xf numFmtId="182" fontId="19" fillId="0" borderId="0" xfId="5" applyNumberFormat="1" applyFont="1" applyFill="1" applyAlignment="1">
      <alignment horizontal="right" vertical="top"/>
    </xf>
  </cellXfs>
  <cellStyles count="256">
    <cellStyle name="20% - 강조색1 2" xfId="7"/>
    <cellStyle name="20% - 강조색1 2 2" xfId="8"/>
    <cellStyle name="20% - 강조색1 3" xfId="9"/>
    <cellStyle name="20% - 강조색1 4" xfId="10"/>
    <cellStyle name="20% - 강조색1 5" xfId="11"/>
    <cellStyle name="20% - 강조색1 6" xfId="12"/>
    <cellStyle name="20% - 강조색2 2" xfId="13"/>
    <cellStyle name="20% - 강조색2 2 2" xfId="14"/>
    <cellStyle name="20% - 강조색2 3" xfId="15"/>
    <cellStyle name="20% - 강조색2 4" xfId="16"/>
    <cellStyle name="20% - 강조색2 5" xfId="17"/>
    <cellStyle name="20% - 강조색2 6" xfId="18"/>
    <cellStyle name="20% - 강조색3 2" xfId="19"/>
    <cellStyle name="20% - 강조색3 2 2" xfId="20"/>
    <cellStyle name="20% - 강조색3 3" xfId="21"/>
    <cellStyle name="20% - 강조색3 4" xfId="22"/>
    <cellStyle name="20% - 강조색3 5" xfId="23"/>
    <cellStyle name="20% - 강조색3 6" xfId="24"/>
    <cellStyle name="20% - 강조색4 2" xfId="25"/>
    <cellStyle name="20% - 강조색4 2 2" xfId="26"/>
    <cellStyle name="20% - 강조색4 3" xfId="27"/>
    <cellStyle name="20% - 강조색4 4" xfId="28"/>
    <cellStyle name="20% - 강조색4 5" xfId="29"/>
    <cellStyle name="20% - 강조색4 6" xfId="30"/>
    <cellStyle name="20% - 강조색5 2" xfId="31"/>
    <cellStyle name="20% - 강조색5 2 2" xfId="32"/>
    <cellStyle name="20% - 강조색5 3" xfId="33"/>
    <cellStyle name="20% - 강조색5 4" xfId="34"/>
    <cellStyle name="20% - 강조색5 5" xfId="35"/>
    <cellStyle name="20% - 강조색5 6" xfId="36"/>
    <cellStyle name="20% - 강조색6 2" xfId="37"/>
    <cellStyle name="20% - 강조색6 2 2" xfId="38"/>
    <cellStyle name="20% - 강조색6 3" xfId="39"/>
    <cellStyle name="20% - 강조색6 4" xfId="40"/>
    <cellStyle name="20% - 강조색6 5" xfId="41"/>
    <cellStyle name="20% - 강조색6 6" xfId="42"/>
    <cellStyle name="40% - 강조색1 2" xfId="43"/>
    <cellStyle name="40% - 강조색1 2 2" xfId="44"/>
    <cellStyle name="40% - 강조색1 3" xfId="45"/>
    <cellStyle name="40% - 강조색1 4" xfId="46"/>
    <cellStyle name="40% - 강조색1 5" xfId="47"/>
    <cellStyle name="40% - 강조색1 6" xfId="48"/>
    <cellStyle name="40% - 강조색2 2" xfId="49"/>
    <cellStyle name="40% - 강조색2 2 2" xfId="50"/>
    <cellStyle name="40% - 강조색2 3" xfId="51"/>
    <cellStyle name="40% - 강조색2 4" xfId="52"/>
    <cellStyle name="40% - 강조색2 5" xfId="53"/>
    <cellStyle name="40% - 강조색2 6" xfId="54"/>
    <cellStyle name="40% - 강조색3 2" xfId="55"/>
    <cellStyle name="40% - 강조색3 2 2" xfId="56"/>
    <cellStyle name="40% - 강조색3 3" xfId="57"/>
    <cellStyle name="40% - 강조색3 4" xfId="58"/>
    <cellStyle name="40% - 강조색3 5" xfId="59"/>
    <cellStyle name="40% - 강조색3 6" xfId="60"/>
    <cellStyle name="40% - 강조색4 2" xfId="61"/>
    <cellStyle name="40% - 강조색4 2 2" xfId="62"/>
    <cellStyle name="40% - 강조색4 3" xfId="63"/>
    <cellStyle name="40% - 강조색4 4" xfId="64"/>
    <cellStyle name="40% - 강조색4 5" xfId="65"/>
    <cellStyle name="40% - 강조색4 6" xfId="66"/>
    <cellStyle name="40% - 강조색5 2" xfId="67"/>
    <cellStyle name="40% - 강조색5 2 2" xfId="68"/>
    <cellStyle name="40% - 강조색5 3" xfId="69"/>
    <cellStyle name="40% - 강조색5 4" xfId="70"/>
    <cellStyle name="40% - 강조색5 5" xfId="71"/>
    <cellStyle name="40% - 강조색5 6" xfId="72"/>
    <cellStyle name="40% - 강조색6 2" xfId="73"/>
    <cellStyle name="40% - 강조색6 2 2" xfId="74"/>
    <cellStyle name="40% - 강조색6 3" xfId="75"/>
    <cellStyle name="40% - 강조색6 4" xfId="76"/>
    <cellStyle name="40% - 강조색6 5" xfId="77"/>
    <cellStyle name="40% - 강조색6 6" xfId="78"/>
    <cellStyle name="60% - 강조색1 2" xfId="79"/>
    <cellStyle name="60% - 강조색1 2 2" xfId="80"/>
    <cellStyle name="60% - 강조색1 3" xfId="81"/>
    <cellStyle name="60% - 강조색1 4" xfId="82"/>
    <cellStyle name="60% - 강조색1 5" xfId="83"/>
    <cellStyle name="60% - 강조색1 6" xfId="84"/>
    <cellStyle name="60% - 강조색2 2" xfId="85"/>
    <cellStyle name="60% - 강조색2 2 2" xfId="86"/>
    <cellStyle name="60% - 강조색2 3" xfId="87"/>
    <cellStyle name="60% - 강조색2 4" xfId="88"/>
    <cellStyle name="60% - 강조색2 5" xfId="89"/>
    <cellStyle name="60% - 강조색2 6" xfId="90"/>
    <cellStyle name="60% - 강조색3 2" xfId="91"/>
    <cellStyle name="60% - 강조색3 2 2" xfId="92"/>
    <cellStyle name="60% - 강조색3 3" xfId="93"/>
    <cellStyle name="60% - 강조색3 4" xfId="94"/>
    <cellStyle name="60% - 강조색3 5" xfId="95"/>
    <cellStyle name="60% - 강조색3 6" xfId="96"/>
    <cellStyle name="60% - 강조색4 2" xfId="97"/>
    <cellStyle name="60% - 강조색4 2 2" xfId="98"/>
    <cellStyle name="60% - 강조색4 3" xfId="99"/>
    <cellStyle name="60% - 강조색4 4" xfId="100"/>
    <cellStyle name="60% - 강조색4 5" xfId="101"/>
    <cellStyle name="60% - 강조색4 6" xfId="102"/>
    <cellStyle name="60% - 강조색5 2" xfId="103"/>
    <cellStyle name="60% - 강조색5 2 2" xfId="104"/>
    <cellStyle name="60% - 강조색5 3" xfId="105"/>
    <cellStyle name="60% - 강조색5 4" xfId="106"/>
    <cellStyle name="60% - 강조색5 5" xfId="107"/>
    <cellStyle name="60% - 강조색5 6" xfId="108"/>
    <cellStyle name="60% - 강조색6 2" xfId="109"/>
    <cellStyle name="60% - 강조색6 2 2" xfId="110"/>
    <cellStyle name="60% - 강조색6 3" xfId="111"/>
    <cellStyle name="60% - 강조색6 4" xfId="112"/>
    <cellStyle name="60% - 강조색6 5" xfId="113"/>
    <cellStyle name="60% - 강조색6 6" xfId="114"/>
    <cellStyle name="강조색1 2" xfId="115"/>
    <cellStyle name="강조색1 2 2" xfId="116"/>
    <cellStyle name="강조색1 3" xfId="117"/>
    <cellStyle name="강조색1 4" xfId="118"/>
    <cellStyle name="강조색1 5" xfId="119"/>
    <cellStyle name="강조색1 6" xfId="120"/>
    <cellStyle name="강조색2 2" xfId="121"/>
    <cellStyle name="강조색2 2 2" xfId="122"/>
    <cellStyle name="강조색2 3" xfId="123"/>
    <cellStyle name="강조색2 4" xfId="124"/>
    <cellStyle name="강조색2 5" xfId="125"/>
    <cellStyle name="강조색2 6" xfId="126"/>
    <cellStyle name="강조색3 2" xfId="127"/>
    <cellStyle name="강조색3 2 2" xfId="128"/>
    <cellStyle name="강조색3 3" xfId="129"/>
    <cellStyle name="강조색3 4" xfId="130"/>
    <cellStyle name="강조색3 5" xfId="131"/>
    <cellStyle name="강조색3 6" xfId="132"/>
    <cellStyle name="강조색4 2" xfId="133"/>
    <cellStyle name="강조색4 2 2" xfId="134"/>
    <cellStyle name="강조색4 3" xfId="135"/>
    <cellStyle name="강조색4 4" xfId="136"/>
    <cellStyle name="강조색4 5" xfId="137"/>
    <cellStyle name="강조색4 6" xfId="138"/>
    <cellStyle name="강조색5 2" xfId="139"/>
    <cellStyle name="강조색5 2 2" xfId="140"/>
    <cellStyle name="강조색5 3" xfId="141"/>
    <cellStyle name="강조색5 4" xfId="142"/>
    <cellStyle name="강조색5 5" xfId="143"/>
    <cellStyle name="강조색5 6" xfId="144"/>
    <cellStyle name="강조색6 2" xfId="145"/>
    <cellStyle name="강조색6 2 2" xfId="146"/>
    <cellStyle name="강조색6 3" xfId="147"/>
    <cellStyle name="강조색6 4" xfId="148"/>
    <cellStyle name="강조색6 5" xfId="149"/>
    <cellStyle name="강조색6 6" xfId="150"/>
    <cellStyle name="경고문 2" xfId="151"/>
    <cellStyle name="경고문 2 2" xfId="152"/>
    <cellStyle name="경고문 3" xfId="153"/>
    <cellStyle name="경고문 4" xfId="154"/>
    <cellStyle name="경고문 5" xfId="155"/>
    <cellStyle name="경고문 6" xfId="156"/>
    <cellStyle name="계산 2" xfId="157"/>
    <cellStyle name="계산 2 2" xfId="158"/>
    <cellStyle name="계산 3" xfId="159"/>
    <cellStyle name="계산 4" xfId="160"/>
    <cellStyle name="계산 5" xfId="161"/>
    <cellStyle name="계산 6" xfId="162"/>
    <cellStyle name="나쁨 2" xfId="163"/>
    <cellStyle name="나쁨 2 2" xfId="164"/>
    <cellStyle name="나쁨 3" xfId="165"/>
    <cellStyle name="나쁨 4" xfId="166"/>
    <cellStyle name="나쁨 5" xfId="167"/>
    <cellStyle name="나쁨 6" xfId="168"/>
    <cellStyle name="메모 2" xfId="169"/>
    <cellStyle name="메모 2 2" xfId="170"/>
    <cellStyle name="메모 3" xfId="171"/>
    <cellStyle name="메모 4" xfId="172"/>
    <cellStyle name="메모 5" xfId="173"/>
    <cellStyle name="메모 6" xfId="174"/>
    <cellStyle name="보통 2" xfId="175"/>
    <cellStyle name="보통 2 2" xfId="176"/>
    <cellStyle name="보통 3" xfId="177"/>
    <cellStyle name="보통 4" xfId="178"/>
    <cellStyle name="보통 5" xfId="179"/>
    <cellStyle name="보통 6" xfId="180"/>
    <cellStyle name="설명 텍스트 2" xfId="181"/>
    <cellStyle name="설명 텍스트 2 2" xfId="182"/>
    <cellStyle name="설명 텍스트 3" xfId="183"/>
    <cellStyle name="설명 텍스트 4" xfId="184"/>
    <cellStyle name="설명 텍스트 5" xfId="185"/>
    <cellStyle name="설명 텍스트 6" xfId="186"/>
    <cellStyle name="셀 확인 2" xfId="187"/>
    <cellStyle name="셀 확인 2 2" xfId="188"/>
    <cellStyle name="셀 확인 3" xfId="189"/>
    <cellStyle name="셀 확인 4" xfId="190"/>
    <cellStyle name="셀 확인 5" xfId="191"/>
    <cellStyle name="셀 확인 6" xfId="192"/>
    <cellStyle name="연결된 셀 2" xfId="193"/>
    <cellStyle name="연결된 셀 2 2" xfId="194"/>
    <cellStyle name="연결된 셀 3" xfId="195"/>
    <cellStyle name="연결된 셀 4" xfId="196"/>
    <cellStyle name="연결된 셀 5" xfId="197"/>
    <cellStyle name="연결된 셀 6" xfId="198"/>
    <cellStyle name="요약 2" xfId="199"/>
    <cellStyle name="요약 2 2" xfId="200"/>
    <cellStyle name="요약 3" xfId="201"/>
    <cellStyle name="요약 4" xfId="202"/>
    <cellStyle name="요약 5" xfId="203"/>
    <cellStyle name="요약 6" xfId="204"/>
    <cellStyle name="입력 2" xfId="205"/>
    <cellStyle name="입력 2 2" xfId="206"/>
    <cellStyle name="입력 3" xfId="207"/>
    <cellStyle name="입력 4" xfId="208"/>
    <cellStyle name="입력 5" xfId="209"/>
    <cellStyle name="입력 6" xfId="210"/>
    <cellStyle name="제목 1 2" xfId="211"/>
    <cellStyle name="제목 1 2 2" xfId="212"/>
    <cellStyle name="제목 1 3" xfId="213"/>
    <cellStyle name="제목 1 4" xfId="214"/>
    <cellStyle name="제목 1 5" xfId="215"/>
    <cellStyle name="제목 1 6" xfId="216"/>
    <cellStyle name="제목 2 2" xfId="217"/>
    <cellStyle name="제목 2 2 2" xfId="218"/>
    <cellStyle name="제목 2 3" xfId="219"/>
    <cellStyle name="제목 2 4" xfId="220"/>
    <cellStyle name="제목 2 5" xfId="221"/>
    <cellStyle name="제목 2 6" xfId="222"/>
    <cellStyle name="제목 3 2" xfId="223"/>
    <cellStyle name="제목 3 2 2" xfId="224"/>
    <cellStyle name="제목 3 3" xfId="225"/>
    <cellStyle name="제목 3 4" xfId="226"/>
    <cellStyle name="제목 3 5" xfId="227"/>
    <cellStyle name="제목 3 6" xfId="228"/>
    <cellStyle name="제목 4 2" xfId="229"/>
    <cellStyle name="제목 4 2 2" xfId="230"/>
    <cellStyle name="제목 4 3" xfId="231"/>
    <cellStyle name="제목 4 4" xfId="232"/>
    <cellStyle name="제목 4 5" xfId="233"/>
    <cellStyle name="제목 4 6" xfId="234"/>
    <cellStyle name="제목 5" xfId="235"/>
    <cellStyle name="제목 5 2" xfId="236"/>
    <cellStyle name="제목 6" xfId="237"/>
    <cellStyle name="제목 7" xfId="238"/>
    <cellStyle name="제목 8" xfId="239"/>
    <cellStyle name="제목 9" xfId="240"/>
    <cellStyle name="좋음 2" xfId="241"/>
    <cellStyle name="좋음 2 2" xfId="242"/>
    <cellStyle name="좋음 3" xfId="243"/>
    <cellStyle name="좋음 4" xfId="244"/>
    <cellStyle name="좋음 5" xfId="245"/>
    <cellStyle name="좋음 6" xfId="246"/>
    <cellStyle name="출력 2" xfId="247"/>
    <cellStyle name="출력 2 2" xfId="248"/>
    <cellStyle name="출력 3" xfId="249"/>
    <cellStyle name="출력 4" xfId="250"/>
    <cellStyle name="출력 5" xfId="251"/>
    <cellStyle name="출력 6" xfId="252"/>
    <cellStyle name="표준" xfId="0" builtinId="0"/>
    <cellStyle name="표준 2" xfId="1"/>
    <cellStyle name="표준 2 2" xfId="5"/>
    <cellStyle name="표준 3" xfId="2"/>
    <cellStyle name="표준 4" xfId="3"/>
    <cellStyle name="표준 5" xfId="253"/>
    <cellStyle name="표준 6" xfId="254"/>
    <cellStyle name="표준 7" xfId="255"/>
    <cellStyle name="표준 8" xfId="4"/>
    <cellStyle name="표준_Sheet1" xfId="6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400050</xdr:colOff>
      <xdr:row>0</xdr:row>
      <xdr:rowOff>152400</xdr:rowOff>
    </xdr:from>
    <xdr:to>
      <xdr:col>11</xdr:col>
      <xdr:colOff>495299</xdr:colOff>
      <xdr:row>0</xdr:row>
      <xdr:rowOff>1304925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695825" y="152400"/>
          <a:ext cx="2324099" cy="115252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ko-KR" altLang="en-US" sz="1400" b="1" i="0" u="none" strike="noStrike" baseline="0">
              <a:solidFill>
                <a:srgbClr val="000000"/>
              </a:solidFill>
              <a:latin typeface="HY중고딕"/>
              <a:ea typeface="HY중고딕"/>
            </a:rPr>
            <a:t>범 한 서 적 주 식 회 사</a:t>
          </a:r>
          <a:endParaRPr lang="ko-KR" altLang="en-US" sz="1200" b="0" i="0" u="none" strike="noStrike" baseline="0">
            <a:solidFill>
              <a:srgbClr val="000000"/>
            </a:solidFill>
            <a:latin typeface="굴림"/>
            <a:ea typeface="굴림"/>
          </a:endParaRPr>
        </a:p>
        <a:p>
          <a:pPr algn="l" rtl="0">
            <a:defRPr sz="1000"/>
          </a:pPr>
          <a:endParaRPr lang="ko-KR" altLang="en-US" sz="600" b="0" i="0" u="none" strike="noStrike" baseline="0">
            <a:solidFill>
              <a:srgbClr val="000000"/>
            </a:solidFill>
            <a:latin typeface="굴림"/>
            <a:ea typeface="굴림"/>
          </a:endParaRPr>
        </a:p>
        <a:p>
          <a:pPr algn="l" rtl="0">
            <a:defRPr sz="1000"/>
          </a:pPr>
          <a:r>
            <a:rPr lang="ko-KR" altLang="en-US" sz="1100" b="0" i="0" u="none" strike="noStrike" baseline="0">
              <a:solidFill>
                <a:srgbClr val="000000"/>
              </a:solidFill>
              <a:latin typeface="굴림"/>
              <a:ea typeface="굴림"/>
            </a:rPr>
            <a:t>서울특별시 종로구 평창문화로 </a:t>
          </a:r>
          <a:r>
            <a:rPr lang="en-US" altLang="ko-KR" sz="1100" b="0" i="0" u="none" strike="noStrike" baseline="0">
              <a:solidFill>
                <a:srgbClr val="000000"/>
              </a:solidFill>
              <a:latin typeface="굴림"/>
              <a:ea typeface="굴림"/>
            </a:rPr>
            <a:t>27 </a:t>
          </a:r>
        </a:p>
        <a:p>
          <a:pPr algn="l" rtl="0">
            <a:defRPr sz="1000"/>
          </a:pPr>
          <a:r>
            <a:rPr lang="ko-KR" altLang="en-US" sz="1100" b="0" i="0" u="none" strike="noStrike" baseline="0">
              <a:solidFill>
                <a:srgbClr val="000000"/>
              </a:solidFill>
              <a:latin typeface="굴림"/>
              <a:ea typeface="굴림"/>
            </a:rPr>
            <a:t>납세번호 </a:t>
          </a:r>
          <a:r>
            <a:rPr lang="en-US" altLang="ko-KR" sz="1100" b="0" i="0" u="none" strike="noStrike" baseline="0">
              <a:solidFill>
                <a:srgbClr val="000000"/>
              </a:solidFill>
              <a:latin typeface="굴림"/>
              <a:ea typeface="굴림"/>
            </a:rPr>
            <a:t>102-81-02924</a:t>
          </a:r>
        </a:p>
        <a:p>
          <a:pPr algn="l" rtl="0">
            <a:defRPr sz="1000"/>
          </a:pPr>
          <a:r>
            <a:rPr lang="ko-KR" altLang="en-US" sz="1100" b="0" i="0" u="none" strike="noStrike" baseline="0">
              <a:solidFill>
                <a:srgbClr val="000000"/>
              </a:solidFill>
              <a:latin typeface="굴림"/>
              <a:ea typeface="굴림"/>
            </a:rPr>
            <a:t>대 표 자  김  윤  선</a:t>
          </a:r>
        </a:p>
        <a:p>
          <a:pPr algn="l" rtl="0">
            <a:defRPr sz="1000"/>
          </a:pPr>
          <a:r>
            <a:rPr lang="en-US" altLang="ko-KR" sz="1100" b="0" i="0" u="none" strike="noStrike" baseline="0">
              <a:solidFill>
                <a:srgbClr val="000000"/>
              </a:solidFill>
              <a:latin typeface="굴림"/>
              <a:ea typeface="굴림"/>
            </a:rPr>
            <a:t>TEL.733-2011  FAX.733-2016</a:t>
          </a:r>
        </a:p>
      </xdr:txBody>
    </xdr:sp>
    <xdr:clientData/>
  </xdr:twoCellAnchor>
  <xdr:twoCellAnchor>
    <xdr:from>
      <xdr:col>0</xdr:col>
      <xdr:colOff>114298</xdr:colOff>
      <xdr:row>0</xdr:row>
      <xdr:rowOff>104775</xdr:rowOff>
    </xdr:from>
    <xdr:to>
      <xdr:col>4</xdr:col>
      <xdr:colOff>304800</xdr:colOff>
      <xdr:row>0</xdr:row>
      <xdr:rowOff>1266825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14298" y="104775"/>
          <a:ext cx="2914652" cy="116205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45720" tIns="27432" rIns="0" bIns="0" anchor="t" upright="1"/>
        <a:lstStyle/>
        <a:p>
          <a:pPr algn="l" rtl="0">
            <a:defRPr sz="1000"/>
          </a:pPr>
          <a:endParaRPr lang="en-US" altLang="ko-KR" sz="1800" b="1" i="0" u="none" strike="noStrike" baseline="0">
            <a:solidFill>
              <a:srgbClr val="000000"/>
            </a:solidFill>
            <a:latin typeface="굴림"/>
            <a:ea typeface="굴림"/>
          </a:endParaRPr>
        </a:p>
        <a:p>
          <a:pPr algn="l" rtl="0">
            <a:defRPr sz="1000"/>
          </a:pPr>
          <a:endParaRPr lang="en-US" altLang="ko-KR" sz="1200" b="0" i="0" u="none" strike="noStrike" baseline="0">
            <a:solidFill>
              <a:srgbClr val="000000"/>
            </a:solidFill>
            <a:latin typeface="굴림"/>
            <a:ea typeface="굴림"/>
          </a:endParaRPr>
        </a:p>
        <a:p>
          <a:pPr algn="l" rtl="0">
            <a:defRPr sz="1000"/>
          </a:pPr>
          <a:r>
            <a:rPr lang="ko-KR" altLang="en-US" sz="1200" b="0" i="0" u="none" strike="noStrike" baseline="0">
              <a:solidFill>
                <a:srgbClr val="000000"/>
              </a:solidFill>
              <a:latin typeface="굴림"/>
              <a:ea typeface="굴림"/>
            </a:rPr>
            <a:t>강원대학교 외국학술지 지원센터  귀중</a:t>
          </a:r>
        </a:p>
        <a:p>
          <a:pPr algn="l" rtl="0">
            <a:defRPr sz="1000"/>
          </a:pPr>
          <a:r>
            <a:rPr lang="en-US" altLang="ko-KR" sz="1200" b="0" i="0" u="none" strike="noStrike" baseline="0">
              <a:solidFill>
                <a:srgbClr val="000000"/>
              </a:solidFill>
              <a:latin typeface="굴림"/>
              <a:ea typeface="굴림"/>
            </a:rPr>
            <a:t>2017  </a:t>
          </a:r>
          <a:r>
            <a:rPr lang="ko-KR" altLang="en-US" sz="1200" b="0" i="0" u="none" strike="noStrike" baseline="0">
              <a:solidFill>
                <a:srgbClr val="000000"/>
              </a:solidFill>
              <a:latin typeface="굴림"/>
              <a:ea typeface="굴림"/>
            </a:rPr>
            <a:t>년  </a:t>
          </a:r>
          <a:r>
            <a:rPr lang="en-US" altLang="ko-KR" sz="1200" b="0" i="0" u="none" strike="noStrike" baseline="0">
              <a:solidFill>
                <a:srgbClr val="000000"/>
              </a:solidFill>
              <a:latin typeface="굴림"/>
              <a:ea typeface="굴림"/>
            </a:rPr>
            <a:t>03</a:t>
          </a:r>
          <a:r>
            <a:rPr lang="ko-KR" altLang="en-US" sz="1200" b="0" i="0" u="none" strike="noStrike" baseline="0">
              <a:solidFill>
                <a:srgbClr val="000000"/>
              </a:solidFill>
              <a:latin typeface="굴림"/>
              <a:ea typeface="굴림"/>
            </a:rPr>
            <a:t>  월  </a:t>
          </a:r>
          <a:r>
            <a:rPr lang="en-US" altLang="ko-KR" sz="1200" b="0" i="0" u="none" strike="noStrike" baseline="0">
              <a:solidFill>
                <a:srgbClr val="000000"/>
              </a:solidFill>
              <a:latin typeface="굴림"/>
              <a:ea typeface="굴림"/>
            </a:rPr>
            <a:t>07</a:t>
          </a:r>
          <a:r>
            <a:rPr lang="ko-KR" altLang="en-US" sz="1200" b="0" i="0" u="none" strike="noStrike" baseline="0">
              <a:solidFill>
                <a:srgbClr val="000000"/>
              </a:solidFill>
              <a:latin typeface="굴림"/>
              <a:ea typeface="굴림"/>
            </a:rPr>
            <a:t> </a:t>
          </a:r>
          <a:r>
            <a:rPr lang="en-US" altLang="ko-KR" sz="1200" b="0" i="0" u="none" strike="noStrike" baseline="0">
              <a:solidFill>
                <a:srgbClr val="000000"/>
              </a:solidFill>
              <a:latin typeface="굴림"/>
              <a:ea typeface="굴림"/>
            </a:rPr>
            <a:t> </a:t>
          </a:r>
          <a:r>
            <a:rPr lang="ko-KR" altLang="en-US" sz="1200" b="0" i="0" u="none" strike="noStrike" baseline="0">
              <a:solidFill>
                <a:srgbClr val="000000"/>
              </a:solidFill>
              <a:latin typeface="굴림"/>
              <a:ea typeface="굴림"/>
            </a:rPr>
            <a:t>일 </a:t>
          </a:r>
          <a:endParaRPr lang="en-US" altLang="ko-KR" sz="1200" b="0" i="0" u="none" strike="noStrike" baseline="0">
            <a:solidFill>
              <a:srgbClr val="000000"/>
            </a:solidFill>
            <a:latin typeface="굴림"/>
            <a:ea typeface="굴림"/>
          </a:endParaRPr>
        </a:p>
        <a:p>
          <a:pPr algn="l" rtl="0">
            <a:defRPr sz="1000"/>
          </a:pPr>
          <a:r>
            <a:rPr lang="ko-KR" altLang="en-US" sz="1200" b="0" i="0" u="none" strike="noStrike" baseline="0">
              <a:solidFill>
                <a:srgbClr val="000000"/>
              </a:solidFill>
              <a:latin typeface="굴림"/>
              <a:ea typeface="굴림"/>
            </a:rPr>
            <a:t>금액 </a:t>
          </a:r>
          <a:r>
            <a:rPr lang="en-US" altLang="ko-KR" sz="1200" b="0" i="0" u="none" strike="noStrike" baseline="0">
              <a:solidFill>
                <a:srgbClr val="000000"/>
              </a:solidFill>
              <a:latin typeface="굴림"/>
              <a:ea typeface="굴림"/>
            </a:rPr>
            <a:t>: \  3,197,070 </a:t>
          </a:r>
          <a:r>
            <a:rPr lang="ko-KR" altLang="en-US" sz="1200" b="0" i="0" u="none" strike="noStrike" baseline="0">
              <a:solidFill>
                <a:srgbClr val="000000"/>
              </a:solidFill>
              <a:latin typeface="굴림"/>
              <a:ea typeface="굴림"/>
            </a:rPr>
            <a:t>원정                 </a:t>
          </a:r>
        </a:p>
      </xdr:txBody>
    </xdr:sp>
    <xdr:clientData/>
  </xdr:twoCellAnchor>
  <xdr:twoCellAnchor editAs="oneCell">
    <xdr:from>
      <xdr:col>10</xdr:col>
      <xdr:colOff>114300</xdr:colOff>
      <xdr:row>0</xdr:row>
      <xdr:rowOff>447674</xdr:rowOff>
    </xdr:from>
    <xdr:to>
      <xdr:col>11</xdr:col>
      <xdr:colOff>345186</xdr:colOff>
      <xdr:row>0</xdr:row>
      <xdr:rowOff>1247775</xdr:rowOff>
    </xdr:to>
    <xdr:pic>
      <xdr:nvPicPr>
        <xdr:cNvPr id="4" name="Picture 3" descr="도장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6000750" y="447674"/>
          <a:ext cx="869061" cy="800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zoomScaleNormal="100" workbookViewId="0">
      <selection activeCell="B12" sqref="B12"/>
    </sheetView>
  </sheetViews>
  <sheetFormatPr defaultRowHeight="16.5" x14ac:dyDescent="0.3"/>
  <cols>
    <col min="1" max="1" width="4.875" style="11" customWidth="1"/>
    <col min="2" max="2" width="36" style="11" customWidth="1"/>
    <col min="3" max="3" width="6.125" style="12" customWidth="1"/>
    <col min="4" max="4" width="13.25" style="12" customWidth="1"/>
    <col min="5" max="5" width="37.5" style="13" customWidth="1"/>
    <col min="6" max="6" width="10.5" style="11" customWidth="1"/>
    <col min="7" max="7" width="10.5" style="12" customWidth="1"/>
    <col min="8" max="8" width="21" style="12" customWidth="1"/>
    <col min="9" max="250" width="9" style="1"/>
    <col min="251" max="251" width="4.875" style="1" customWidth="1"/>
    <col min="252" max="252" width="22.25" style="1" customWidth="1"/>
    <col min="253" max="253" width="6.125" style="1" customWidth="1"/>
    <col min="254" max="254" width="5.125" style="1" customWidth="1"/>
    <col min="255" max="255" width="37.5" style="1" customWidth="1"/>
    <col min="256" max="257" width="10.5" style="1" customWidth="1"/>
    <col min="258" max="258" width="12" style="1" customWidth="1"/>
    <col min="259" max="259" width="6.25" style="1" customWidth="1"/>
    <col min="260" max="260" width="7.125" style="1" customWidth="1"/>
    <col min="261" max="261" width="7.25" style="1" customWidth="1"/>
    <col min="262" max="262" width="12.625" style="1" customWidth="1"/>
    <col min="263" max="263" width="11.5" style="1" bestFit="1" customWidth="1"/>
    <col min="264" max="506" width="9" style="1"/>
    <col min="507" max="507" width="4.875" style="1" customWidth="1"/>
    <col min="508" max="508" width="22.25" style="1" customWidth="1"/>
    <col min="509" max="509" width="6.125" style="1" customWidth="1"/>
    <col min="510" max="510" width="5.125" style="1" customWidth="1"/>
    <col min="511" max="511" width="37.5" style="1" customWidth="1"/>
    <col min="512" max="513" width="10.5" style="1" customWidth="1"/>
    <col min="514" max="514" width="12" style="1" customWidth="1"/>
    <col min="515" max="515" width="6.25" style="1" customWidth="1"/>
    <col min="516" max="516" width="7.125" style="1" customWidth="1"/>
    <col min="517" max="517" width="7.25" style="1" customWidth="1"/>
    <col min="518" max="518" width="12.625" style="1" customWidth="1"/>
    <col min="519" max="519" width="11.5" style="1" bestFit="1" customWidth="1"/>
    <col min="520" max="762" width="9" style="1"/>
    <col min="763" max="763" width="4.875" style="1" customWidth="1"/>
    <col min="764" max="764" width="22.25" style="1" customWidth="1"/>
    <col min="765" max="765" width="6.125" style="1" customWidth="1"/>
    <col min="766" max="766" width="5.125" style="1" customWidth="1"/>
    <col min="767" max="767" width="37.5" style="1" customWidth="1"/>
    <col min="768" max="769" width="10.5" style="1" customWidth="1"/>
    <col min="770" max="770" width="12" style="1" customWidth="1"/>
    <col min="771" max="771" width="6.25" style="1" customWidth="1"/>
    <col min="772" max="772" width="7.125" style="1" customWidth="1"/>
    <col min="773" max="773" width="7.25" style="1" customWidth="1"/>
    <col min="774" max="774" width="12.625" style="1" customWidth="1"/>
    <col min="775" max="775" width="11.5" style="1" bestFit="1" customWidth="1"/>
    <col min="776" max="1018" width="9" style="1"/>
    <col min="1019" max="1019" width="4.875" style="1" customWidth="1"/>
    <col min="1020" max="1020" width="22.25" style="1" customWidth="1"/>
    <col min="1021" max="1021" width="6.125" style="1" customWidth="1"/>
    <col min="1022" max="1022" width="5.125" style="1" customWidth="1"/>
    <col min="1023" max="1023" width="37.5" style="1" customWidth="1"/>
    <col min="1024" max="1025" width="10.5" style="1" customWidth="1"/>
    <col min="1026" max="1026" width="12" style="1" customWidth="1"/>
    <col min="1027" max="1027" width="6.25" style="1" customWidth="1"/>
    <col min="1028" max="1028" width="7.125" style="1" customWidth="1"/>
    <col min="1029" max="1029" width="7.25" style="1" customWidth="1"/>
    <col min="1030" max="1030" width="12.625" style="1" customWidth="1"/>
    <col min="1031" max="1031" width="11.5" style="1" bestFit="1" customWidth="1"/>
    <col min="1032" max="1274" width="9" style="1"/>
    <col min="1275" max="1275" width="4.875" style="1" customWidth="1"/>
    <col min="1276" max="1276" width="22.25" style="1" customWidth="1"/>
    <col min="1277" max="1277" width="6.125" style="1" customWidth="1"/>
    <col min="1278" max="1278" width="5.125" style="1" customWidth="1"/>
    <col min="1279" max="1279" width="37.5" style="1" customWidth="1"/>
    <col min="1280" max="1281" width="10.5" style="1" customWidth="1"/>
    <col min="1282" max="1282" width="12" style="1" customWidth="1"/>
    <col min="1283" max="1283" width="6.25" style="1" customWidth="1"/>
    <col min="1284" max="1284" width="7.125" style="1" customWidth="1"/>
    <col min="1285" max="1285" width="7.25" style="1" customWidth="1"/>
    <col min="1286" max="1286" width="12.625" style="1" customWidth="1"/>
    <col min="1287" max="1287" width="11.5" style="1" bestFit="1" customWidth="1"/>
    <col min="1288" max="1530" width="9" style="1"/>
    <col min="1531" max="1531" width="4.875" style="1" customWidth="1"/>
    <col min="1532" max="1532" width="22.25" style="1" customWidth="1"/>
    <col min="1533" max="1533" width="6.125" style="1" customWidth="1"/>
    <col min="1534" max="1534" width="5.125" style="1" customWidth="1"/>
    <col min="1535" max="1535" width="37.5" style="1" customWidth="1"/>
    <col min="1536" max="1537" width="10.5" style="1" customWidth="1"/>
    <col min="1538" max="1538" width="12" style="1" customWidth="1"/>
    <col min="1539" max="1539" width="6.25" style="1" customWidth="1"/>
    <col min="1540" max="1540" width="7.125" style="1" customWidth="1"/>
    <col min="1541" max="1541" width="7.25" style="1" customWidth="1"/>
    <col min="1542" max="1542" width="12.625" style="1" customWidth="1"/>
    <col min="1543" max="1543" width="11.5" style="1" bestFit="1" customWidth="1"/>
    <col min="1544" max="1786" width="9" style="1"/>
    <col min="1787" max="1787" width="4.875" style="1" customWidth="1"/>
    <col min="1788" max="1788" width="22.25" style="1" customWidth="1"/>
    <col min="1789" max="1789" width="6.125" style="1" customWidth="1"/>
    <col min="1790" max="1790" width="5.125" style="1" customWidth="1"/>
    <col min="1791" max="1791" width="37.5" style="1" customWidth="1"/>
    <col min="1792" max="1793" width="10.5" style="1" customWidth="1"/>
    <col min="1794" max="1794" width="12" style="1" customWidth="1"/>
    <col min="1795" max="1795" width="6.25" style="1" customWidth="1"/>
    <col min="1796" max="1796" width="7.125" style="1" customWidth="1"/>
    <col min="1797" max="1797" width="7.25" style="1" customWidth="1"/>
    <col min="1798" max="1798" width="12.625" style="1" customWidth="1"/>
    <col min="1799" max="1799" width="11.5" style="1" bestFit="1" customWidth="1"/>
    <col min="1800" max="2042" width="9" style="1"/>
    <col min="2043" max="2043" width="4.875" style="1" customWidth="1"/>
    <col min="2044" max="2044" width="22.25" style="1" customWidth="1"/>
    <col min="2045" max="2045" width="6.125" style="1" customWidth="1"/>
    <col min="2046" max="2046" width="5.125" style="1" customWidth="1"/>
    <col min="2047" max="2047" width="37.5" style="1" customWidth="1"/>
    <col min="2048" max="2049" width="10.5" style="1" customWidth="1"/>
    <col min="2050" max="2050" width="12" style="1" customWidth="1"/>
    <col min="2051" max="2051" width="6.25" style="1" customWidth="1"/>
    <col min="2052" max="2052" width="7.125" style="1" customWidth="1"/>
    <col min="2053" max="2053" width="7.25" style="1" customWidth="1"/>
    <col min="2054" max="2054" width="12.625" style="1" customWidth="1"/>
    <col min="2055" max="2055" width="11.5" style="1" bestFit="1" customWidth="1"/>
    <col min="2056" max="2298" width="9" style="1"/>
    <col min="2299" max="2299" width="4.875" style="1" customWidth="1"/>
    <col min="2300" max="2300" width="22.25" style="1" customWidth="1"/>
    <col min="2301" max="2301" width="6.125" style="1" customWidth="1"/>
    <col min="2302" max="2302" width="5.125" style="1" customWidth="1"/>
    <col min="2303" max="2303" width="37.5" style="1" customWidth="1"/>
    <col min="2304" max="2305" width="10.5" style="1" customWidth="1"/>
    <col min="2306" max="2306" width="12" style="1" customWidth="1"/>
    <col min="2307" max="2307" width="6.25" style="1" customWidth="1"/>
    <col min="2308" max="2308" width="7.125" style="1" customWidth="1"/>
    <col min="2309" max="2309" width="7.25" style="1" customWidth="1"/>
    <col min="2310" max="2310" width="12.625" style="1" customWidth="1"/>
    <col min="2311" max="2311" width="11.5" style="1" bestFit="1" customWidth="1"/>
    <col min="2312" max="2554" width="9" style="1"/>
    <col min="2555" max="2555" width="4.875" style="1" customWidth="1"/>
    <col min="2556" max="2556" width="22.25" style="1" customWidth="1"/>
    <col min="2557" max="2557" width="6.125" style="1" customWidth="1"/>
    <col min="2558" max="2558" width="5.125" style="1" customWidth="1"/>
    <col min="2559" max="2559" width="37.5" style="1" customWidth="1"/>
    <col min="2560" max="2561" width="10.5" style="1" customWidth="1"/>
    <col min="2562" max="2562" width="12" style="1" customWidth="1"/>
    <col min="2563" max="2563" width="6.25" style="1" customWidth="1"/>
    <col min="2564" max="2564" width="7.125" style="1" customWidth="1"/>
    <col min="2565" max="2565" width="7.25" style="1" customWidth="1"/>
    <col min="2566" max="2566" width="12.625" style="1" customWidth="1"/>
    <col min="2567" max="2567" width="11.5" style="1" bestFit="1" customWidth="1"/>
    <col min="2568" max="2810" width="9" style="1"/>
    <col min="2811" max="2811" width="4.875" style="1" customWidth="1"/>
    <col min="2812" max="2812" width="22.25" style="1" customWidth="1"/>
    <col min="2813" max="2813" width="6.125" style="1" customWidth="1"/>
    <col min="2814" max="2814" width="5.125" style="1" customWidth="1"/>
    <col min="2815" max="2815" width="37.5" style="1" customWidth="1"/>
    <col min="2816" max="2817" width="10.5" style="1" customWidth="1"/>
    <col min="2818" max="2818" width="12" style="1" customWidth="1"/>
    <col min="2819" max="2819" width="6.25" style="1" customWidth="1"/>
    <col min="2820" max="2820" width="7.125" style="1" customWidth="1"/>
    <col min="2821" max="2821" width="7.25" style="1" customWidth="1"/>
    <col min="2822" max="2822" width="12.625" style="1" customWidth="1"/>
    <col min="2823" max="2823" width="11.5" style="1" bestFit="1" customWidth="1"/>
    <col min="2824" max="3066" width="9" style="1"/>
    <col min="3067" max="3067" width="4.875" style="1" customWidth="1"/>
    <col min="3068" max="3068" width="22.25" style="1" customWidth="1"/>
    <col min="3069" max="3069" width="6.125" style="1" customWidth="1"/>
    <col min="3070" max="3070" width="5.125" style="1" customWidth="1"/>
    <col min="3071" max="3071" width="37.5" style="1" customWidth="1"/>
    <col min="3072" max="3073" width="10.5" style="1" customWidth="1"/>
    <col min="3074" max="3074" width="12" style="1" customWidth="1"/>
    <col min="3075" max="3075" width="6.25" style="1" customWidth="1"/>
    <col min="3076" max="3076" width="7.125" style="1" customWidth="1"/>
    <col min="3077" max="3077" width="7.25" style="1" customWidth="1"/>
    <col min="3078" max="3078" width="12.625" style="1" customWidth="1"/>
    <col min="3079" max="3079" width="11.5" style="1" bestFit="1" customWidth="1"/>
    <col min="3080" max="3322" width="9" style="1"/>
    <col min="3323" max="3323" width="4.875" style="1" customWidth="1"/>
    <col min="3324" max="3324" width="22.25" style="1" customWidth="1"/>
    <col min="3325" max="3325" width="6.125" style="1" customWidth="1"/>
    <col min="3326" max="3326" width="5.125" style="1" customWidth="1"/>
    <col min="3327" max="3327" width="37.5" style="1" customWidth="1"/>
    <col min="3328" max="3329" width="10.5" style="1" customWidth="1"/>
    <col min="3330" max="3330" width="12" style="1" customWidth="1"/>
    <col min="3331" max="3331" width="6.25" style="1" customWidth="1"/>
    <col min="3332" max="3332" width="7.125" style="1" customWidth="1"/>
    <col min="3333" max="3333" width="7.25" style="1" customWidth="1"/>
    <col min="3334" max="3334" width="12.625" style="1" customWidth="1"/>
    <col min="3335" max="3335" width="11.5" style="1" bestFit="1" customWidth="1"/>
    <col min="3336" max="3578" width="9" style="1"/>
    <col min="3579" max="3579" width="4.875" style="1" customWidth="1"/>
    <col min="3580" max="3580" width="22.25" style="1" customWidth="1"/>
    <col min="3581" max="3581" width="6.125" style="1" customWidth="1"/>
    <col min="3582" max="3582" width="5.125" style="1" customWidth="1"/>
    <col min="3583" max="3583" width="37.5" style="1" customWidth="1"/>
    <col min="3584" max="3585" width="10.5" style="1" customWidth="1"/>
    <col min="3586" max="3586" width="12" style="1" customWidth="1"/>
    <col min="3587" max="3587" width="6.25" style="1" customWidth="1"/>
    <col min="3588" max="3588" width="7.125" style="1" customWidth="1"/>
    <col min="3589" max="3589" width="7.25" style="1" customWidth="1"/>
    <col min="3590" max="3590" width="12.625" style="1" customWidth="1"/>
    <col min="3591" max="3591" width="11.5" style="1" bestFit="1" customWidth="1"/>
    <col min="3592" max="3834" width="9" style="1"/>
    <col min="3835" max="3835" width="4.875" style="1" customWidth="1"/>
    <col min="3836" max="3836" width="22.25" style="1" customWidth="1"/>
    <col min="3837" max="3837" width="6.125" style="1" customWidth="1"/>
    <col min="3838" max="3838" width="5.125" style="1" customWidth="1"/>
    <col min="3839" max="3839" width="37.5" style="1" customWidth="1"/>
    <col min="3840" max="3841" width="10.5" style="1" customWidth="1"/>
    <col min="3842" max="3842" width="12" style="1" customWidth="1"/>
    <col min="3843" max="3843" width="6.25" style="1" customWidth="1"/>
    <col min="3844" max="3844" width="7.125" style="1" customWidth="1"/>
    <col min="3845" max="3845" width="7.25" style="1" customWidth="1"/>
    <col min="3846" max="3846" width="12.625" style="1" customWidth="1"/>
    <col min="3847" max="3847" width="11.5" style="1" bestFit="1" customWidth="1"/>
    <col min="3848" max="4090" width="9" style="1"/>
    <col min="4091" max="4091" width="4.875" style="1" customWidth="1"/>
    <col min="4092" max="4092" width="22.25" style="1" customWidth="1"/>
    <col min="4093" max="4093" width="6.125" style="1" customWidth="1"/>
    <col min="4094" max="4094" width="5.125" style="1" customWidth="1"/>
    <col min="4095" max="4095" width="37.5" style="1" customWidth="1"/>
    <col min="4096" max="4097" width="10.5" style="1" customWidth="1"/>
    <col min="4098" max="4098" width="12" style="1" customWidth="1"/>
    <col min="4099" max="4099" width="6.25" style="1" customWidth="1"/>
    <col min="4100" max="4100" width="7.125" style="1" customWidth="1"/>
    <col min="4101" max="4101" width="7.25" style="1" customWidth="1"/>
    <col min="4102" max="4102" width="12.625" style="1" customWidth="1"/>
    <col min="4103" max="4103" width="11.5" style="1" bestFit="1" customWidth="1"/>
    <col min="4104" max="4346" width="9" style="1"/>
    <col min="4347" max="4347" width="4.875" style="1" customWidth="1"/>
    <col min="4348" max="4348" width="22.25" style="1" customWidth="1"/>
    <col min="4349" max="4349" width="6.125" style="1" customWidth="1"/>
    <col min="4350" max="4350" width="5.125" style="1" customWidth="1"/>
    <col min="4351" max="4351" width="37.5" style="1" customWidth="1"/>
    <col min="4352" max="4353" width="10.5" style="1" customWidth="1"/>
    <col min="4354" max="4354" width="12" style="1" customWidth="1"/>
    <col min="4355" max="4355" width="6.25" style="1" customWidth="1"/>
    <col min="4356" max="4356" width="7.125" style="1" customWidth="1"/>
    <col min="4357" max="4357" width="7.25" style="1" customWidth="1"/>
    <col min="4358" max="4358" width="12.625" style="1" customWidth="1"/>
    <col min="4359" max="4359" width="11.5" style="1" bestFit="1" customWidth="1"/>
    <col min="4360" max="4602" width="9" style="1"/>
    <col min="4603" max="4603" width="4.875" style="1" customWidth="1"/>
    <col min="4604" max="4604" width="22.25" style="1" customWidth="1"/>
    <col min="4605" max="4605" width="6.125" style="1" customWidth="1"/>
    <col min="4606" max="4606" width="5.125" style="1" customWidth="1"/>
    <col min="4607" max="4607" width="37.5" style="1" customWidth="1"/>
    <col min="4608" max="4609" width="10.5" style="1" customWidth="1"/>
    <col min="4610" max="4610" width="12" style="1" customWidth="1"/>
    <col min="4611" max="4611" width="6.25" style="1" customWidth="1"/>
    <col min="4612" max="4612" width="7.125" style="1" customWidth="1"/>
    <col min="4613" max="4613" width="7.25" style="1" customWidth="1"/>
    <col min="4614" max="4614" width="12.625" style="1" customWidth="1"/>
    <col min="4615" max="4615" width="11.5" style="1" bestFit="1" customWidth="1"/>
    <col min="4616" max="4858" width="9" style="1"/>
    <col min="4859" max="4859" width="4.875" style="1" customWidth="1"/>
    <col min="4860" max="4860" width="22.25" style="1" customWidth="1"/>
    <col min="4861" max="4861" width="6.125" style="1" customWidth="1"/>
    <col min="4862" max="4862" width="5.125" style="1" customWidth="1"/>
    <col min="4863" max="4863" width="37.5" style="1" customWidth="1"/>
    <col min="4864" max="4865" width="10.5" style="1" customWidth="1"/>
    <col min="4866" max="4866" width="12" style="1" customWidth="1"/>
    <col min="4867" max="4867" width="6.25" style="1" customWidth="1"/>
    <col min="4868" max="4868" width="7.125" style="1" customWidth="1"/>
    <col min="4869" max="4869" width="7.25" style="1" customWidth="1"/>
    <col min="4870" max="4870" width="12.625" style="1" customWidth="1"/>
    <col min="4871" max="4871" width="11.5" style="1" bestFit="1" customWidth="1"/>
    <col min="4872" max="5114" width="9" style="1"/>
    <col min="5115" max="5115" width="4.875" style="1" customWidth="1"/>
    <col min="5116" max="5116" width="22.25" style="1" customWidth="1"/>
    <col min="5117" max="5117" width="6.125" style="1" customWidth="1"/>
    <col min="5118" max="5118" width="5.125" style="1" customWidth="1"/>
    <col min="5119" max="5119" width="37.5" style="1" customWidth="1"/>
    <col min="5120" max="5121" width="10.5" style="1" customWidth="1"/>
    <col min="5122" max="5122" width="12" style="1" customWidth="1"/>
    <col min="5123" max="5123" width="6.25" style="1" customWidth="1"/>
    <col min="5124" max="5124" width="7.125" style="1" customWidth="1"/>
    <col min="5125" max="5125" width="7.25" style="1" customWidth="1"/>
    <col min="5126" max="5126" width="12.625" style="1" customWidth="1"/>
    <col min="5127" max="5127" width="11.5" style="1" bestFit="1" customWidth="1"/>
    <col min="5128" max="5370" width="9" style="1"/>
    <col min="5371" max="5371" width="4.875" style="1" customWidth="1"/>
    <col min="5372" max="5372" width="22.25" style="1" customWidth="1"/>
    <col min="5373" max="5373" width="6.125" style="1" customWidth="1"/>
    <col min="5374" max="5374" width="5.125" style="1" customWidth="1"/>
    <col min="5375" max="5375" width="37.5" style="1" customWidth="1"/>
    <col min="5376" max="5377" width="10.5" style="1" customWidth="1"/>
    <col min="5378" max="5378" width="12" style="1" customWidth="1"/>
    <col min="5379" max="5379" width="6.25" style="1" customWidth="1"/>
    <col min="5380" max="5380" width="7.125" style="1" customWidth="1"/>
    <col min="5381" max="5381" width="7.25" style="1" customWidth="1"/>
    <col min="5382" max="5382" width="12.625" style="1" customWidth="1"/>
    <col min="5383" max="5383" width="11.5" style="1" bestFit="1" customWidth="1"/>
    <col min="5384" max="5626" width="9" style="1"/>
    <col min="5627" max="5627" width="4.875" style="1" customWidth="1"/>
    <col min="5628" max="5628" width="22.25" style="1" customWidth="1"/>
    <col min="5629" max="5629" width="6.125" style="1" customWidth="1"/>
    <col min="5630" max="5630" width="5.125" style="1" customWidth="1"/>
    <col min="5631" max="5631" width="37.5" style="1" customWidth="1"/>
    <col min="5632" max="5633" width="10.5" style="1" customWidth="1"/>
    <col min="5634" max="5634" width="12" style="1" customWidth="1"/>
    <col min="5635" max="5635" width="6.25" style="1" customWidth="1"/>
    <col min="5636" max="5636" width="7.125" style="1" customWidth="1"/>
    <col min="5637" max="5637" width="7.25" style="1" customWidth="1"/>
    <col min="5638" max="5638" width="12.625" style="1" customWidth="1"/>
    <col min="5639" max="5639" width="11.5" style="1" bestFit="1" customWidth="1"/>
    <col min="5640" max="5882" width="9" style="1"/>
    <col min="5883" max="5883" width="4.875" style="1" customWidth="1"/>
    <col min="5884" max="5884" width="22.25" style="1" customWidth="1"/>
    <col min="5885" max="5885" width="6.125" style="1" customWidth="1"/>
    <col min="5886" max="5886" width="5.125" style="1" customWidth="1"/>
    <col min="5887" max="5887" width="37.5" style="1" customWidth="1"/>
    <col min="5888" max="5889" width="10.5" style="1" customWidth="1"/>
    <col min="5890" max="5890" width="12" style="1" customWidth="1"/>
    <col min="5891" max="5891" width="6.25" style="1" customWidth="1"/>
    <col min="5892" max="5892" width="7.125" style="1" customWidth="1"/>
    <col min="5893" max="5893" width="7.25" style="1" customWidth="1"/>
    <col min="5894" max="5894" width="12.625" style="1" customWidth="1"/>
    <col min="5895" max="5895" width="11.5" style="1" bestFit="1" customWidth="1"/>
    <col min="5896" max="6138" width="9" style="1"/>
    <col min="6139" max="6139" width="4.875" style="1" customWidth="1"/>
    <col min="6140" max="6140" width="22.25" style="1" customWidth="1"/>
    <col min="6141" max="6141" width="6.125" style="1" customWidth="1"/>
    <col min="6142" max="6142" width="5.125" style="1" customWidth="1"/>
    <col min="6143" max="6143" width="37.5" style="1" customWidth="1"/>
    <col min="6144" max="6145" width="10.5" style="1" customWidth="1"/>
    <col min="6146" max="6146" width="12" style="1" customWidth="1"/>
    <col min="6147" max="6147" width="6.25" style="1" customWidth="1"/>
    <col min="6148" max="6148" width="7.125" style="1" customWidth="1"/>
    <col min="6149" max="6149" width="7.25" style="1" customWidth="1"/>
    <col min="6150" max="6150" width="12.625" style="1" customWidth="1"/>
    <col min="6151" max="6151" width="11.5" style="1" bestFit="1" customWidth="1"/>
    <col min="6152" max="6394" width="9" style="1"/>
    <col min="6395" max="6395" width="4.875" style="1" customWidth="1"/>
    <col min="6396" max="6396" width="22.25" style="1" customWidth="1"/>
    <col min="6397" max="6397" width="6.125" style="1" customWidth="1"/>
    <col min="6398" max="6398" width="5.125" style="1" customWidth="1"/>
    <col min="6399" max="6399" width="37.5" style="1" customWidth="1"/>
    <col min="6400" max="6401" width="10.5" style="1" customWidth="1"/>
    <col min="6402" max="6402" width="12" style="1" customWidth="1"/>
    <col min="6403" max="6403" width="6.25" style="1" customWidth="1"/>
    <col min="6404" max="6404" width="7.125" style="1" customWidth="1"/>
    <col min="6405" max="6405" width="7.25" style="1" customWidth="1"/>
    <col min="6406" max="6406" width="12.625" style="1" customWidth="1"/>
    <col min="6407" max="6407" width="11.5" style="1" bestFit="1" customWidth="1"/>
    <col min="6408" max="6650" width="9" style="1"/>
    <col min="6651" max="6651" width="4.875" style="1" customWidth="1"/>
    <col min="6652" max="6652" width="22.25" style="1" customWidth="1"/>
    <col min="6653" max="6653" width="6.125" style="1" customWidth="1"/>
    <col min="6654" max="6654" width="5.125" style="1" customWidth="1"/>
    <col min="6655" max="6655" width="37.5" style="1" customWidth="1"/>
    <col min="6656" max="6657" width="10.5" style="1" customWidth="1"/>
    <col min="6658" max="6658" width="12" style="1" customWidth="1"/>
    <col min="6659" max="6659" width="6.25" style="1" customWidth="1"/>
    <col min="6660" max="6660" width="7.125" style="1" customWidth="1"/>
    <col min="6661" max="6661" width="7.25" style="1" customWidth="1"/>
    <col min="6662" max="6662" width="12.625" style="1" customWidth="1"/>
    <col min="6663" max="6663" width="11.5" style="1" bestFit="1" customWidth="1"/>
    <col min="6664" max="6906" width="9" style="1"/>
    <col min="6907" max="6907" width="4.875" style="1" customWidth="1"/>
    <col min="6908" max="6908" width="22.25" style="1" customWidth="1"/>
    <col min="6909" max="6909" width="6.125" style="1" customWidth="1"/>
    <col min="6910" max="6910" width="5.125" style="1" customWidth="1"/>
    <col min="6911" max="6911" width="37.5" style="1" customWidth="1"/>
    <col min="6912" max="6913" width="10.5" style="1" customWidth="1"/>
    <col min="6914" max="6914" width="12" style="1" customWidth="1"/>
    <col min="6915" max="6915" width="6.25" style="1" customWidth="1"/>
    <col min="6916" max="6916" width="7.125" style="1" customWidth="1"/>
    <col min="6917" max="6917" width="7.25" style="1" customWidth="1"/>
    <col min="6918" max="6918" width="12.625" style="1" customWidth="1"/>
    <col min="6919" max="6919" width="11.5" style="1" bestFit="1" customWidth="1"/>
    <col min="6920" max="7162" width="9" style="1"/>
    <col min="7163" max="7163" width="4.875" style="1" customWidth="1"/>
    <col min="7164" max="7164" width="22.25" style="1" customWidth="1"/>
    <col min="7165" max="7165" width="6.125" style="1" customWidth="1"/>
    <col min="7166" max="7166" width="5.125" style="1" customWidth="1"/>
    <col min="7167" max="7167" width="37.5" style="1" customWidth="1"/>
    <col min="7168" max="7169" width="10.5" style="1" customWidth="1"/>
    <col min="7170" max="7170" width="12" style="1" customWidth="1"/>
    <col min="7171" max="7171" width="6.25" style="1" customWidth="1"/>
    <col min="7172" max="7172" width="7.125" style="1" customWidth="1"/>
    <col min="7173" max="7173" width="7.25" style="1" customWidth="1"/>
    <col min="7174" max="7174" width="12.625" style="1" customWidth="1"/>
    <col min="7175" max="7175" width="11.5" style="1" bestFit="1" customWidth="1"/>
    <col min="7176" max="7418" width="9" style="1"/>
    <col min="7419" max="7419" width="4.875" style="1" customWidth="1"/>
    <col min="7420" max="7420" width="22.25" style="1" customWidth="1"/>
    <col min="7421" max="7421" width="6.125" style="1" customWidth="1"/>
    <col min="7422" max="7422" width="5.125" style="1" customWidth="1"/>
    <col min="7423" max="7423" width="37.5" style="1" customWidth="1"/>
    <col min="7424" max="7425" width="10.5" style="1" customWidth="1"/>
    <col min="7426" max="7426" width="12" style="1" customWidth="1"/>
    <col min="7427" max="7427" width="6.25" style="1" customWidth="1"/>
    <col min="7428" max="7428" width="7.125" style="1" customWidth="1"/>
    <col min="7429" max="7429" width="7.25" style="1" customWidth="1"/>
    <col min="7430" max="7430" width="12.625" style="1" customWidth="1"/>
    <col min="7431" max="7431" width="11.5" style="1" bestFit="1" customWidth="1"/>
    <col min="7432" max="7674" width="9" style="1"/>
    <col min="7675" max="7675" width="4.875" style="1" customWidth="1"/>
    <col min="7676" max="7676" width="22.25" style="1" customWidth="1"/>
    <col min="7677" max="7677" width="6.125" style="1" customWidth="1"/>
    <col min="7678" max="7678" width="5.125" style="1" customWidth="1"/>
    <col min="7679" max="7679" width="37.5" style="1" customWidth="1"/>
    <col min="7680" max="7681" width="10.5" style="1" customWidth="1"/>
    <col min="7682" max="7682" width="12" style="1" customWidth="1"/>
    <col min="7683" max="7683" width="6.25" style="1" customWidth="1"/>
    <col min="7684" max="7684" width="7.125" style="1" customWidth="1"/>
    <col min="7685" max="7685" width="7.25" style="1" customWidth="1"/>
    <col min="7686" max="7686" width="12.625" style="1" customWidth="1"/>
    <col min="7687" max="7687" width="11.5" style="1" bestFit="1" customWidth="1"/>
    <col min="7688" max="7930" width="9" style="1"/>
    <col min="7931" max="7931" width="4.875" style="1" customWidth="1"/>
    <col min="7932" max="7932" width="22.25" style="1" customWidth="1"/>
    <col min="7933" max="7933" width="6.125" style="1" customWidth="1"/>
    <col min="7934" max="7934" width="5.125" style="1" customWidth="1"/>
    <col min="7935" max="7935" width="37.5" style="1" customWidth="1"/>
    <col min="7936" max="7937" width="10.5" style="1" customWidth="1"/>
    <col min="7938" max="7938" width="12" style="1" customWidth="1"/>
    <col min="7939" max="7939" width="6.25" style="1" customWidth="1"/>
    <col min="7940" max="7940" width="7.125" style="1" customWidth="1"/>
    <col min="7941" max="7941" width="7.25" style="1" customWidth="1"/>
    <col min="7942" max="7942" width="12.625" style="1" customWidth="1"/>
    <col min="7943" max="7943" width="11.5" style="1" bestFit="1" customWidth="1"/>
    <col min="7944" max="8186" width="9" style="1"/>
    <col min="8187" max="8187" width="4.875" style="1" customWidth="1"/>
    <col min="8188" max="8188" width="22.25" style="1" customWidth="1"/>
    <col min="8189" max="8189" width="6.125" style="1" customWidth="1"/>
    <col min="8190" max="8190" width="5.125" style="1" customWidth="1"/>
    <col min="8191" max="8191" width="37.5" style="1" customWidth="1"/>
    <col min="8192" max="8193" width="10.5" style="1" customWidth="1"/>
    <col min="8194" max="8194" width="12" style="1" customWidth="1"/>
    <col min="8195" max="8195" width="6.25" style="1" customWidth="1"/>
    <col min="8196" max="8196" width="7.125" style="1" customWidth="1"/>
    <col min="8197" max="8197" width="7.25" style="1" customWidth="1"/>
    <col min="8198" max="8198" width="12.625" style="1" customWidth="1"/>
    <col min="8199" max="8199" width="11.5" style="1" bestFit="1" customWidth="1"/>
    <col min="8200" max="8442" width="9" style="1"/>
    <col min="8443" max="8443" width="4.875" style="1" customWidth="1"/>
    <col min="8444" max="8444" width="22.25" style="1" customWidth="1"/>
    <col min="8445" max="8445" width="6.125" style="1" customWidth="1"/>
    <col min="8446" max="8446" width="5.125" style="1" customWidth="1"/>
    <col min="8447" max="8447" width="37.5" style="1" customWidth="1"/>
    <col min="8448" max="8449" width="10.5" style="1" customWidth="1"/>
    <col min="8450" max="8450" width="12" style="1" customWidth="1"/>
    <col min="8451" max="8451" width="6.25" style="1" customWidth="1"/>
    <col min="8452" max="8452" width="7.125" style="1" customWidth="1"/>
    <col min="8453" max="8453" width="7.25" style="1" customWidth="1"/>
    <col min="8454" max="8454" width="12.625" style="1" customWidth="1"/>
    <col min="8455" max="8455" width="11.5" style="1" bestFit="1" customWidth="1"/>
    <col min="8456" max="8698" width="9" style="1"/>
    <col min="8699" max="8699" width="4.875" style="1" customWidth="1"/>
    <col min="8700" max="8700" width="22.25" style="1" customWidth="1"/>
    <col min="8701" max="8701" width="6.125" style="1" customWidth="1"/>
    <col min="8702" max="8702" width="5.125" style="1" customWidth="1"/>
    <col min="8703" max="8703" width="37.5" style="1" customWidth="1"/>
    <col min="8704" max="8705" width="10.5" style="1" customWidth="1"/>
    <col min="8706" max="8706" width="12" style="1" customWidth="1"/>
    <col min="8707" max="8707" width="6.25" style="1" customWidth="1"/>
    <col min="8708" max="8708" width="7.125" style="1" customWidth="1"/>
    <col min="8709" max="8709" width="7.25" style="1" customWidth="1"/>
    <col min="8710" max="8710" width="12.625" style="1" customWidth="1"/>
    <col min="8711" max="8711" width="11.5" style="1" bestFit="1" customWidth="1"/>
    <col min="8712" max="8954" width="9" style="1"/>
    <col min="8955" max="8955" width="4.875" style="1" customWidth="1"/>
    <col min="8956" max="8956" width="22.25" style="1" customWidth="1"/>
    <col min="8957" max="8957" width="6.125" style="1" customWidth="1"/>
    <col min="8958" max="8958" width="5.125" style="1" customWidth="1"/>
    <col min="8959" max="8959" width="37.5" style="1" customWidth="1"/>
    <col min="8960" max="8961" width="10.5" style="1" customWidth="1"/>
    <col min="8962" max="8962" width="12" style="1" customWidth="1"/>
    <col min="8963" max="8963" width="6.25" style="1" customWidth="1"/>
    <col min="8964" max="8964" width="7.125" style="1" customWidth="1"/>
    <col min="8965" max="8965" width="7.25" style="1" customWidth="1"/>
    <col min="8966" max="8966" width="12.625" style="1" customWidth="1"/>
    <col min="8967" max="8967" width="11.5" style="1" bestFit="1" customWidth="1"/>
    <col min="8968" max="9210" width="9" style="1"/>
    <col min="9211" max="9211" width="4.875" style="1" customWidth="1"/>
    <col min="9212" max="9212" width="22.25" style="1" customWidth="1"/>
    <col min="9213" max="9213" width="6.125" style="1" customWidth="1"/>
    <col min="9214" max="9214" width="5.125" style="1" customWidth="1"/>
    <col min="9215" max="9215" width="37.5" style="1" customWidth="1"/>
    <col min="9216" max="9217" width="10.5" style="1" customWidth="1"/>
    <col min="9218" max="9218" width="12" style="1" customWidth="1"/>
    <col min="9219" max="9219" width="6.25" style="1" customWidth="1"/>
    <col min="9220" max="9220" width="7.125" style="1" customWidth="1"/>
    <col min="9221" max="9221" width="7.25" style="1" customWidth="1"/>
    <col min="9222" max="9222" width="12.625" style="1" customWidth="1"/>
    <col min="9223" max="9223" width="11.5" style="1" bestFit="1" customWidth="1"/>
    <col min="9224" max="9466" width="9" style="1"/>
    <col min="9467" max="9467" width="4.875" style="1" customWidth="1"/>
    <col min="9468" max="9468" width="22.25" style="1" customWidth="1"/>
    <col min="9469" max="9469" width="6.125" style="1" customWidth="1"/>
    <col min="9470" max="9470" width="5.125" style="1" customWidth="1"/>
    <col min="9471" max="9471" width="37.5" style="1" customWidth="1"/>
    <col min="9472" max="9473" width="10.5" style="1" customWidth="1"/>
    <col min="9474" max="9474" width="12" style="1" customWidth="1"/>
    <col min="9475" max="9475" width="6.25" style="1" customWidth="1"/>
    <col min="9476" max="9476" width="7.125" style="1" customWidth="1"/>
    <col min="9477" max="9477" width="7.25" style="1" customWidth="1"/>
    <col min="9478" max="9478" width="12.625" style="1" customWidth="1"/>
    <col min="9479" max="9479" width="11.5" style="1" bestFit="1" customWidth="1"/>
    <col min="9480" max="9722" width="9" style="1"/>
    <col min="9723" max="9723" width="4.875" style="1" customWidth="1"/>
    <col min="9724" max="9724" width="22.25" style="1" customWidth="1"/>
    <col min="9725" max="9725" width="6.125" style="1" customWidth="1"/>
    <col min="9726" max="9726" width="5.125" style="1" customWidth="1"/>
    <col min="9727" max="9727" width="37.5" style="1" customWidth="1"/>
    <col min="9728" max="9729" width="10.5" style="1" customWidth="1"/>
    <col min="9730" max="9730" width="12" style="1" customWidth="1"/>
    <col min="9731" max="9731" width="6.25" style="1" customWidth="1"/>
    <col min="9732" max="9732" width="7.125" style="1" customWidth="1"/>
    <col min="9733" max="9733" width="7.25" style="1" customWidth="1"/>
    <col min="9734" max="9734" width="12.625" style="1" customWidth="1"/>
    <col min="9735" max="9735" width="11.5" style="1" bestFit="1" customWidth="1"/>
    <col min="9736" max="9978" width="9" style="1"/>
    <col min="9979" max="9979" width="4.875" style="1" customWidth="1"/>
    <col min="9980" max="9980" width="22.25" style="1" customWidth="1"/>
    <col min="9981" max="9981" width="6.125" style="1" customWidth="1"/>
    <col min="9982" max="9982" width="5.125" style="1" customWidth="1"/>
    <col min="9983" max="9983" width="37.5" style="1" customWidth="1"/>
    <col min="9984" max="9985" width="10.5" style="1" customWidth="1"/>
    <col min="9986" max="9986" width="12" style="1" customWidth="1"/>
    <col min="9987" max="9987" width="6.25" style="1" customWidth="1"/>
    <col min="9988" max="9988" width="7.125" style="1" customWidth="1"/>
    <col min="9989" max="9989" width="7.25" style="1" customWidth="1"/>
    <col min="9990" max="9990" width="12.625" style="1" customWidth="1"/>
    <col min="9991" max="9991" width="11.5" style="1" bestFit="1" customWidth="1"/>
    <col min="9992" max="10234" width="9" style="1"/>
    <col min="10235" max="10235" width="4.875" style="1" customWidth="1"/>
    <col min="10236" max="10236" width="22.25" style="1" customWidth="1"/>
    <col min="10237" max="10237" width="6.125" style="1" customWidth="1"/>
    <col min="10238" max="10238" width="5.125" style="1" customWidth="1"/>
    <col min="10239" max="10239" width="37.5" style="1" customWidth="1"/>
    <col min="10240" max="10241" width="10.5" style="1" customWidth="1"/>
    <col min="10242" max="10242" width="12" style="1" customWidth="1"/>
    <col min="10243" max="10243" width="6.25" style="1" customWidth="1"/>
    <col min="10244" max="10244" width="7.125" style="1" customWidth="1"/>
    <col min="10245" max="10245" width="7.25" style="1" customWidth="1"/>
    <col min="10246" max="10246" width="12.625" style="1" customWidth="1"/>
    <col min="10247" max="10247" width="11.5" style="1" bestFit="1" customWidth="1"/>
    <col min="10248" max="10490" width="9" style="1"/>
    <col min="10491" max="10491" width="4.875" style="1" customWidth="1"/>
    <col min="10492" max="10492" width="22.25" style="1" customWidth="1"/>
    <col min="10493" max="10493" width="6.125" style="1" customWidth="1"/>
    <col min="10494" max="10494" width="5.125" style="1" customWidth="1"/>
    <col min="10495" max="10495" width="37.5" style="1" customWidth="1"/>
    <col min="10496" max="10497" width="10.5" style="1" customWidth="1"/>
    <col min="10498" max="10498" width="12" style="1" customWidth="1"/>
    <col min="10499" max="10499" width="6.25" style="1" customWidth="1"/>
    <col min="10500" max="10500" width="7.125" style="1" customWidth="1"/>
    <col min="10501" max="10501" width="7.25" style="1" customWidth="1"/>
    <col min="10502" max="10502" width="12.625" style="1" customWidth="1"/>
    <col min="10503" max="10503" width="11.5" style="1" bestFit="1" customWidth="1"/>
    <col min="10504" max="10746" width="9" style="1"/>
    <col min="10747" max="10747" width="4.875" style="1" customWidth="1"/>
    <col min="10748" max="10748" width="22.25" style="1" customWidth="1"/>
    <col min="10749" max="10749" width="6.125" style="1" customWidth="1"/>
    <col min="10750" max="10750" width="5.125" style="1" customWidth="1"/>
    <col min="10751" max="10751" width="37.5" style="1" customWidth="1"/>
    <col min="10752" max="10753" width="10.5" style="1" customWidth="1"/>
    <col min="10754" max="10754" width="12" style="1" customWidth="1"/>
    <col min="10755" max="10755" width="6.25" style="1" customWidth="1"/>
    <col min="10756" max="10756" width="7.125" style="1" customWidth="1"/>
    <col min="10757" max="10757" width="7.25" style="1" customWidth="1"/>
    <col min="10758" max="10758" width="12.625" style="1" customWidth="1"/>
    <col min="10759" max="10759" width="11.5" style="1" bestFit="1" customWidth="1"/>
    <col min="10760" max="11002" width="9" style="1"/>
    <col min="11003" max="11003" width="4.875" style="1" customWidth="1"/>
    <col min="11004" max="11004" width="22.25" style="1" customWidth="1"/>
    <col min="11005" max="11005" width="6.125" style="1" customWidth="1"/>
    <col min="11006" max="11006" width="5.125" style="1" customWidth="1"/>
    <col min="11007" max="11007" width="37.5" style="1" customWidth="1"/>
    <col min="11008" max="11009" width="10.5" style="1" customWidth="1"/>
    <col min="11010" max="11010" width="12" style="1" customWidth="1"/>
    <col min="11011" max="11011" width="6.25" style="1" customWidth="1"/>
    <col min="11012" max="11012" width="7.125" style="1" customWidth="1"/>
    <col min="11013" max="11013" width="7.25" style="1" customWidth="1"/>
    <col min="11014" max="11014" width="12.625" style="1" customWidth="1"/>
    <col min="11015" max="11015" width="11.5" style="1" bestFit="1" customWidth="1"/>
    <col min="11016" max="11258" width="9" style="1"/>
    <col min="11259" max="11259" width="4.875" style="1" customWidth="1"/>
    <col min="11260" max="11260" width="22.25" style="1" customWidth="1"/>
    <col min="11261" max="11261" width="6.125" style="1" customWidth="1"/>
    <col min="11262" max="11262" width="5.125" style="1" customWidth="1"/>
    <col min="11263" max="11263" width="37.5" style="1" customWidth="1"/>
    <col min="11264" max="11265" width="10.5" style="1" customWidth="1"/>
    <col min="11266" max="11266" width="12" style="1" customWidth="1"/>
    <col min="11267" max="11267" width="6.25" style="1" customWidth="1"/>
    <col min="11268" max="11268" width="7.125" style="1" customWidth="1"/>
    <col min="11269" max="11269" width="7.25" style="1" customWidth="1"/>
    <col min="11270" max="11270" width="12.625" style="1" customWidth="1"/>
    <col min="11271" max="11271" width="11.5" style="1" bestFit="1" customWidth="1"/>
    <col min="11272" max="11514" width="9" style="1"/>
    <col min="11515" max="11515" width="4.875" style="1" customWidth="1"/>
    <col min="11516" max="11516" width="22.25" style="1" customWidth="1"/>
    <col min="11517" max="11517" width="6.125" style="1" customWidth="1"/>
    <col min="11518" max="11518" width="5.125" style="1" customWidth="1"/>
    <col min="11519" max="11519" width="37.5" style="1" customWidth="1"/>
    <col min="11520" max="11521" width="10.5" style="1" customWidth="1"/>
    <col min="11522" max="11522" width="12" style="1" customWidth="1"/>
    <col min="11523" max="11523" width="6.25" style="1" customWidth="1"/>
    <col min="11524" max="11524" width="7.125" style="1" customWidth="1"/>
    <col min="11525" max="11525" width="7.25" style="1" customWidth="1"/>
    <col min="11526" max="11526" width="12.625" style="1" customWidth="1"/>
    <col min="11527" max="11527" width="11.5" style="1" bestFit="1" customWidth="1"/>
    <col min="11528" max="11770" width="9" style="1"/>
    <col min="11771" max="11771" width="4.875" style="1" customWidth="1"/>
    <col min="11772" max="11772" width="22.25" style="1" customWidth="1"/>
    <col min="11773" max="11773" width="6.125" style="1" customWidth="1"/>
    <col min="11774" max="11774" width="5.125" style="1" customWidth="1"/>
    <col min="11775" max="11775" width="37.5" style="1" customWidth="1"/>
    <col min="11776" max="11777" width="10.5" style="1" customWidth="1"/>
    <col min="11778" max="11778" width="12" style="1" customWidth="1"/>
    <col min="11779" max="11779" width="6.25" style="1" customWidth="1"/>
    <col min="11780" max="11780" width="7.125" style="1" customWidth="1"/>
    <col min="11781" max="11781" width="7.25" style="1" customWidth="1"/>
    <col min="11782" max="11782" width="12.625" style="1" customWidth="1"/>
    <col min="11783" max="11783" width="11.5" style="1" bestFit="1" customWidth="1"/>
    <col min="11784" max="12026" width="9" style="1"/>
    <col min="12027" max="12027" width="4.875" style="1" customWidth="1"/>
    <col min="12028" max="12028" width="22.25" style="1" customWidth="1"/>
    <col min="12029" max="12029" width="6.125" style="1" customWidth="1"/>
    <col min="12030" max="12030" width="5.125" style="1" customWidth="1"/>
    <col min="12031" max="12031" width="37.5" style="1" customWidth="1"/>
    <col min="12032" max="12033" width="10.5" style="1" customWidth="1"/>
    <col min="12034" max="12034" width="12" style="1" customWidth="1"/>
    <col min="12035" max="12035" width="6.25" style="1" customWidth="1"/>
    <col min="12036" max="12036" width="7.125" style="1" customWidth="1"/>
    <col min="12037" max="12037" width="7.25" style="1" customWidth="1"/>
    <col min="12038" max="12038" width="12.625" style="1" customWidth="1"/>
    <col min="12039" max="12039" width="11.5" style="1" bestFit="1" customWidth="1"/>
    <col min="12040" max="12282" width="9" style="1"/>
    <col min="12283" max="12283" width="4.875" style="1" customWidth="1"/>
    <col min="12284" max="12284" width="22.25" style="1" customWidth="1"/>
    <col min="12285" max="12285" width="6.125" style="1" customWidth="1"/>
    <col min="12286" max="12286" width="5.125" style="1" customWidth="1"/>
    <col min="12287" max="12287" width="37.5" style="1" customWidth="1"/>
    <col min="12288" max="12289" width="10.5" style="1" customWidth="1"/>
    <col min="12290" max="12290" width="12" style="1" customWidth="1"/>
    <col min="12291" max="12291" width="6.25" style="1" customWidth="1"/>
    <col min="12292" max="12292" width="7.125" style="1" customWidth="1"/>
    <col min="12293" max="12293" width="7.25" style="1" customWidth="1"/>
    <col min="12294" max="12294" width="12.625" style="1" customWidth="1"/>
    <col min="12295" max="12295" width="11.5" style="1" bestFit="1" customWidth="1"/>
    <col min="12296" max="12538" width="9" style="1"/>
    <col min="12539" max="12539" width="4.875" style="1" customWidth="1"/>
    <col min="12540" max="12540" width="22.25" style="1" customWidth="1"/>
    <col min="12541" max="12541" width="6.125" style="1" customWidth="1"/>
    <col min="12542" max="12542" width="5.125" style="1" customWidth="1"/>
    <col min="12543" max="12543" width="37.5" style="1" customWidth="1"/>
    <col min="12544" max="12545" width="10.5" style="1" customWidth="1"/>
    <col min="12546" max="12546" width="12" style="1" customWidth="1"/>
    <col min="12547" max="12547" width="6.25" style="1" customWidth="1"/>
    <col min="12548" max="12548" width="7.125" style="1" customWidth="1"/>
    <col min="12549" max="12549" width="7.25" style="1" customWidth="1"/>
    <col min="12550" max="12550" width="12.625" style="1" customWidth="1"/>
    <col min="12551" max="12551" width="11.5" style="1" bestFit="1" customWidth="1"/>
    <col min="12552" max="12794" width="9" style="1"/>
    <col min="12795" max="12795" width="4.875" style="1" customWidth="1"/>
    <col min="12796" max="12796" width="22.25" style="1" customWidth="1"/>
    <col min="12797" max="12797" width="6.125" style="1" customWidth="1"/>
    <col min="12798" max="12798" width="5.125" style="1" customWidth="1"/>
    <col min="12799" max="12799" width="37.5" style="1" customWidth="1"/>
    <col min="12800" max="12801" width="10.5" style="1" customWidth="1"/>
    <col min="12802" max="12802" width="12" style="1" customWidth="1"/>
    <col min="12803" max="12803" width="6.25" style="1" customWidth="1"/>
    <col min="12804" max="12804" width="7.125" style="1" customWidth="1"/>
    <col min="12805" max="12805" width="7.25" style="1" customWidth="1"/>
    <col min="12806" max="12806" width="12.625" style="1" customWidth="1"/>
    <col min="12807" max="12807" width="11.5" style="1" bestFit="1" customWidth="1"/>
    <col min="12808" max="13050" width="9" style="1"/>
    <col min="13051" max="13051" width="4.875" style="1" customWidth="1"/>
    <col min="13052" max="13052" width="22.25" style="1" customWidth="1"/>
    <col min="13053" max="13053" width="6.125" style="1" customWidth="1"/>
    <col min="13054" max="13054" width="5.125" style="1" customWidth="1"/>
    <col min="13055" max="13055" width="37.5" style="1" customWidth="1"/>
    <col min="13056" max="13057" width="10.5" style="1" customWidth="1"/>
    <col min="13058" max="13058" width="12" style="1" customWidth="1"/>
    <col min="13059" max="13059" width="6.25" style="1" customWidth="1"/>
    <col min="13060" max="13060" width="7.125" style="1" customWidth="1"/>
    <col min="13061" max="13061" width="7.25" style="1" customWidth="1"/>
    <col min="13062" max="13062" width="12.625" style="1" customWidth="1"/>
    <col min="13063" max="13063" width="11.5" style="1" bestFit="1" customWidth="1"/>
    <col min="13064" max="13306" width="9" style="1"/>
    <col min="13307" max="13307" width="4.875" style="1" customWidth="1"/>
    <col min="13308" max="13308" width="22.25" style="1" customWidth="1"/>
    <col min="13309" max="13309" width="6.125" style="1" customWidth="1"/>
    <col min="13310" max="13310" width="5.125" style="1" customWidth="1"/>
    <col min="13311" max="13311" width="37.5" style="1" customWidth="1"/>
    <col min="13312" max="13313" width="10.5" style="1" customWidth="1"/>
    <col min="13314" max="13314" width="12" style="1" customWidth="1"/>
    <col min="13315" max="13315" width="6.25" style="1" customWidth="1"/>
    <col min="13316" max="13316" width="7.125" style="1" customWidth="1"/>
    <col min="13317" max="13317" width="7.25" style="1" customWidth="1"/>
    <col min="13318" max="13318" width="12.625" style="1" customWidth="1"/>
    <col min="13319" max="13319" width="11.5" style="1" bestFit="1" customWidth="1"/>
    <col min="13320" max="13562" width="9" style="1"/>
    <col min="13563" max="13563" width="4.875" style="1" customWidth="1"/>
    <col min="13564" max="13564" width="22.25" style="1" customWidth="1"/>
    <col min="13565" max="13565" width="6.125" style="1" customWidth="1"/>
    <col min="13566" max="13566" width="5.125" style="1" customWidth="1"/>
    <col min="13567" max="13567" width="37.5" style="1" customWidth="1"/>
    <col min="13568" max="13569" width="10.5" style="1" customWidth="1"/>
    <col min="13570" max="13570" width="12" style="1" customWidth="1"/>
    <col min="13571" max="13571" width="6.25" style="1" customWidth="1"/>
    <col min="13572" max="13572" width="7.125" style="1" customWidth="1"/>
    <col min="13573" max="13573" width="7.25" style="1" customWidth="1"/>
    <col min="13574" max="13574" width="12.625" style="1" customWidth="1"/>
    <col min="13575" max="13575" width="11.5" style="1" bestFit="1" customWidth="1"/>
    <col min="13576" max="13818" width="9" style="1"/>
    <col min="13819" max="13819" width="4.875" style="1" customWidth="1"/>
    <col min="13820" max="13820" width="22.25" style="1" customWidth="1"/>
    <col min="13821" max="13821" width="6.125" style="1" customWidth="1"/>
    <col min="13822" max="13822" width="5.125" style="1" customWidth="1"/>
    <col min="13823" max="13823" width="37.5" style="1" customWidth="1"/>
    <col min="13824" max="13825" width="10.5" style="1" customWidth="1"/>
    <col min="13826" max="13826" width="12" style="1" customWidth="1"/>
    <col min="13827" max="13827" width="6.25" style="1" customWidth="1"/>
    <col min="13828" max="13828" width="7.125" style="1" customWidth="1"/>
    <col min="13829" max="13829" width="7.25" style="1" customWidth="1"/>
    <col min="13830" max="13830" width="12.625" style="1" customWidth="1"/>
    <col min="13831" max="13831" width="11.5" style="1" bestFit="1" customWidth="1"/>
    <col min="13832" max="14074" width="9" style="1"/>
    <col min="14075" max="14075" width="4.875" style="1" customWidth="1"/>
    <col min="14076" max="14076" width="22.25" style="1" customWidth="1"/>
    <col min="14077" max="14077" width="6.125" style="1" customWidth="1"/>
    <col min="14078" max="14078" width="5.125" style="1" customWidth="1"/>
    <col min="14079" max="14079" width="37.5" style="1" customWidth="1"/>
    <col min="14080" max="14081" width="10.5" style="1" customWidth="1"/>
    <col min="14082" max="14082" width="12" style="1" customWidth="1"/>
    <col min="14083" max="14083" width="6.25" style="1" customWidth="1"/>
    <col min="14084" max="14084" width="7.125" style="1" customWidth="1"/>
    <col min="14085" max="14085" width="7.25" style="1" customWidth="1"/>
    <col min="14086" max="14086" width="12.625" style="1" customWidth="1"/>
    <col min="14087" max="14087" width="11.5" style="1" bestFit="1" customWidth="1"/>
    <col min="14088" max="14330" width="9" style="1"/>
    <col min="14331" max="14331" width="4.875" style="1" customWidth="1"/>
    <col min="14332" max="14332" width="22.25" style="1" customWidth="1"/>
    <col min="14333" max="14333" width="6.125" style="1" customWidth="1"/>
    <col min="14334" max="14334" width="5.125" style="1" customWidth="1"/>
    <col min="14335" max="14335" width="37.5" style="1" customWidth="1"/>
    <col min="14336" max="14337" width="10.5" style="1" customWidth="1"/>
    <col min="14338" max="14338" width="12" style="1" customWidth="1"/>
    <col min="14339" max="14339" width="6.25" style="1" customWidth="1"/>
    <col min="14340" max="14340" width="7.125" style="1" customWidth="1"/>
    <col min="14341" max="14341" width="7.25" style="1" customWidth="1"/>
    <col min="14342" max="14342" width="12.625" style="1" customWidth="1"/>
    <col min="14343" max="14343" width="11.5" style="1" bestFit="1" customWidth="1"/>
    <col min="14344" max="14586" width="9" style="1"/>
    <col min="14587" max="14587" width="4.875" style="1" customWidth="1"/>
    <col min="14588" max="14588" width="22.25" style="1" customWidth="1"/>
    <col min="14589" max="14589" width="6.125" style="1" customWidth="1"/>
    <col min="14590" max="14590" width="5.125" style="1" customWidth="1"/>
    <col min="14591" max="14591" width="37.5" style="1" customWidth="1"/>
    <col min="14592" max="14593" width="10.5" style="1" customWidth="1"/>
    <col min="14594" max="14594" width="12" style="1" customWidth="1"/>
    <col min="14595" max="14595" width="6.25" style="1" customWidth="1"/>
    <col min="14596" max="14596" width="7.125" style="1" customWidth="1"/>
    <col min="14597" max="14597" width="7.25" style="1" customWidth="1"/>
    <col min="14598" max="14598" width="12.625" style="1" customWidth="1"/>
    <col min="14599" max="14599" width="11.5" style="1" bestFit="1" customWidth="1"/>
    <col min="14600" max="14842" width="9" style="1"/>
    <col min="14843" max="14843" width="4.875" style="1" customWidth="1"/>
    <col min="14844" max="14844" width="22.25" style="1" customWidth="1"/>
    <col min="14845" max="14845" width="6.125" style="1" customWidth="1"/>
    <col min="14846" max="14846" width="5.125" style="1" customWidth="1"/>
    <col min="14847" max="14847" width="37.5" style="1" customWidth="1"/>
    <col min="14848" max="14849" width="10.5" style="1" customWidth="1"/>
    <col min="14850" max="14850" width="12" style="1" customWidth="1"/>
    <col min="14851" max="14851" width="6.25" style="1" customWidth="1"/>
    <col min="14852" max="14852" width="7.125" style="1" customWidth="1"/>
    <col min="14853" max="14853" width="7.25" style="1" customWidth="1"/>
    <col min="14854" max="14854" width="12.625" style="1" customWidth="1"/>
    <col min="14855" max="14855" width="11.5" style="1" bestFit="1" customWidth="1"/>
    <col min="14856" max="15098" width="9" style="1"/>
    <col min="15099" max="15099" width="4.875" style="1" customWidth="1"/>
    <col min="15100" max="15100" width="22.25" style="1" customWidth="1"/>
    <col min="15101" max="15101" width="6.125" style="1" customWidth="1"/>
    <col min="15102" max="15102" width="5.125" style="1" customWidth="1"/>
    <col min="15103" max="15103" width="37.5" style="1" customWidth="1"/>
    <col min="15104" max="15105" width="10.5" style="1" customWidth="1"/>
    <col min="15106" max="15106" width="12" style="1" customWidth="1"/>
    <col min="15107" max="15107" width="6.25" style="1" customWidth="1"/>
    <col min="15108" max="15108" width="7.125" style="1" customWidth="1"/>
    <col min="15109" max="15109" width="7.25" style="1" customWidth="1"/>
    <col min="15110" max="15110" width="12.625" style="1" customWidth="1"/>
    <col min="15111" max="15111" width="11.5" style="1" bestFit="1" customWidth="1"/>
    <col min="15112" max="15354" width="9" style="1"/>
    <col min="15355" max="15355" width="4.875" style="1" customWidth="1"/>
    <col min="15356" max="15356" width="22.25" style="1" customWidth="1"/>
    <col min="15357" max="15357" width="6.125" style="1" customWidth="1"/>
    <col min="15358" max="15358" width="5.125" style="1" customWidth="1"/>
    <col min="15359" max="15359" width="37.5" style="1" customWidth="1"/>
    <col min="15360" max="15361" width="10.5" style="1" customWidth="1"/>
    <col min="15362" max="15362" width="12" style="1" customWidth="1"/>
    <col min="15363" max="15363" width="6.25" style="1" customWidth="1"/>
    <col min="15364" max="15364" width="7.125" style="1" customWidth="1"/>
    <col min="15365" max="15365" width="7.25" style="1" customWidth="1"/>
    <col min="15366" max="15366" width="12.625" style="1" customWidth="1"/>
    <col min="15367" max="15367" width="11.5" style="1" bestFit="1" customWidth="1"/>
    <col min="15368" max="15610" width="9" style="1"/>
    <col min="15611" max="15611" width="4.875" style="1" customWidth="1"/>
    <col min="15612" max="15612" width="22.25" style="1" customWidth="1"/>
    <col min="15613" max="15613" width="6.125" style="1" customWidth="1"/>
    <col min="15614" max="15614" width="5.125" style="1" customWidth="1"/>
    <col min="15615" max="15615" width="37.5" style="1" customWidth="1"/>
    <col min="15616" max="15617" width="10.5" style="1" customWidth="1"/>
    <col min="15618" max="15618" width="12" style="1" customWidth="1"/>
    <col min="15619" max="15619" width="6.25" style="1" customWidth="1"/>
    <col min="15620" max="15620" width="7.125" style="1" customWidth="1"/>
    <col min="15621" max="15621" width="7.25" style="1" customWidth="1"/>
    <col min="15622" max="15622" width="12.625" style="1" customWidth="1"/>
    <col min="15623" max="15623" width="11.5" style="1" bestFit="1" customWidth="1"/>
    <col min="15624" max="15866" width="9" style="1"/>
    <col min="15867" max="15867" width="4.875" style="1" customWidth="1"/>
    <col min="15868" max="15868" width="22.25" style="1" customWidth="1"/>
    <col min="15869" max="15869" width="6.125" style="1" customWidth="1"/>
    <col min="15870" max="15870" width="5.125" style="1" customWidth="1"/>
    <col min="15871" max="15871" width="37.5" style="1" customWidth="1"/>
    <col min="15872" max="15873" width="10.5" style="1" customWidth="1"/>
    <col min="15874" max="15874" width="12" style="1" customWidth="1"/>
    <col min="15875" max="15875" width="6.25" style="1" customWidth="1"/>
    <col min="15876" max="15876" width="7.125" style="1" customWidth="1"/>
    <col min="15877" max="15877" width="7.25" style="1" customWidth="1"/>
    <col min="15878" max="15878" width="12.625" style="1" customWidth="1"/>
    <col min="15879" max="15879" width="11.5" style="1" bestFit="1" customWidth="1"/>
    <col min="15880" max="16122" width="9" style="1"/>
    <col min="16123" max="16123" width="4.875" style="1" customWidth="1"/>
    <col min="16124" max="16124" width="22.25" style="1" customWidth="1"/>
    <col min="16125" max="16125" width="6.125" style="1" customWidth="1"/>
    <col min="16126" max="16126" width="5.125" style="1" customWidth="1"/>
    <col min="16127" max="16127" width="37.5" style="1" customWidth="1"/>
    <col min="16128" max="16129" width="10.5" style="1" customWidth="1"/>
    <col min="16130" max="16130" width="12" style="1" customWidth="1"/>
    <col min="16131" max="16131" width="6.25" style="1" customWidth="1"/>
    <col min="16132" max="16132" width="7.125" style="1" customWidth="1"/>
    <col min="16133" max="16133" width="7.25" style="1" customWidth="1"/>
    <col min="16134" max="16134" width="12.625" style="1" customWidth="1"/>
    <col min="16135" max="16135" width="11.5" style="1" bestFit="1" customWidth="1"/>
    <col min="16136" max="16384" width="9" style="1"/>
  </cols>
  <sheetData>
    <row r="1" spans="1:8" ht="30.75" customHeight="1" x14ac:dyDescent="0.3">
      <c r="A1" s="57" t="s">
        <v>0</v>
      </c>
      <c r="B1" s="58"/>
      <c r="C1" s="58"/>
      <c r="D1" s="58"/>
      <c r="E1" s="58"/>
      <c r="F1" s="58"/>
      <c r="G1" s="58"/>
      <c r="H1" s="58"/>
    </row>
    <row r="2" spans="1:8" s="3" customFormat="1" ht="27.95" customHeight="1" x14ac:dyDescent="0.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</row>
    <row r="3" spans="1:8" ht="27.95" customHeight="1" x14ac:dyDescent="0.3">
      <c r="A3" s="4">
        <v>1</v>
      </c>
      <c r="B3" s="5" t="s">
        <v>10</v>
      </c>
      <c r="C3" s="6">
        <v>896</v>
      </c>
      <c r="D3" s="7" t="s">
        <v>12</v>
      </c>
      <c r="E3" s="8" t="s">
        <v>13</v>
      </c>
      <c r="F3" s="9" t="s">
        <v>14</v>
      </c>
      <c r="G3" s="7" t="s">
        <v>11</v>
      </c>
      <c r="H3" s="6" t="s">
        <v>15</v>
      </c>
    </row>
    <row r="4" spans="1:8" ht="27.95" customHeight="1" x14ac:dyDescent="0.3">
      <c r="A4" s="4">
        <v>2</v>
      </c>
      <c r="B4" s="5" t="s">
        <v>10</v>
      </c>
      <c r="C4" s="6">
        <v>898</v>
      </c>
      <c r="D4" s="7" t="s">
        <v>12</v>
      </c>
      <c r="E4" s="8" t="s">
        <v>16</v>
      </c>
      <c r="F4" s="9" t="s">
        <v>17</v>
      </c>
      <c r="G4" s="7" t="s">
        <v>11</v>
      </c>
      <c r="H4" s="6" t="s">
        <v>18</v>
      </c>
    </row>
    <row r="5" spans="1:8" ht="27.95" customHeight="1" x14ac:dyDescent="0.3">
      <c r="A5" s="4">
        <v>3</v>
      </c>
      <c r="B5" s="5" t="s">
        <v>10</v>
      </c>
      <c r="C5" s="6">
        <v>899</v>
      </c>
      <c r="D5" s="7" t="s">
        <v>12</v>
      </c>
      <c r="E5" s="8" t="s">
        <v>19</v>
      </c>
      <c r="F5" s="9" t="s">
        <v>20</v>
      </c>
      <c r="G5" s="7" t="s">
        <v>11</v>
      </c>
      <c r="H5" s="6" t="s">
        <v>21</v>
      </c>
    </row>
    <row r="6" spans="1:8" ht="27.95" customHeight="1" x14ac:dyDescent="0.3">
      <c r="A6" s="4">
        <v>4</v>
      </c>
      <c r="B6" s="5" t="s">
        <v>10</v>
      </c>
      <c r="C6" s="6">
        <v>902</v>
      </c>
      <c r="D6" s="7" t="s">
        <v>12</v>
      </c>
      <c r="E6" s="8" t="s">
        <v>22</v>
      </c>
      <c r="F6" s="9" t="s">
        <v>23</v>
      </c>
      <c r="G6" s="7" t="s">
        <v>11</v>
      </c>
      <c r="H6" s="6" t="s">
        <v>24</v>
      </c>
    </row>
    <row r="7" spans="1:8" ht="27.95" customHeight="1" x14ac:dyDescent="0.3">
      <c r="A7" s="4">
        <v>5</v>
      </c>
      <c r="B7" s="5" t="s">
        <v>10</v>
      </c>
      <c r="C7" s="6">
        <v>903</v>
      </c>
      <c r="D7" s="7" t="s">
        <v>12</v>
      </c>
      <c r="E7" s="8" t="s">
        <v>25</v>
      </c>
      <c r="F7" s="9" t="s">
        <v>26</v>
      </c>
      <c r="G7" s="7" t="s">
        <v>11</v>
      </c>
      <c r="H7" s="6" t="s">
        <v>27</v>
      </c>
    </row>
    <row r="8" spans="1:8" ht="27.95" customHeight="1" x14ac:dyDescent="0.3">
      <c r="A8" s="4">
        <v>6</v>
      </c>
      <c r="B8" s="5" t="s">
        <v>10</v>
      </c>
      <c r="C8" s="6">
        <v>907</v>
      </c>
      <c r="D8" s="7" t="s">
        <v>12</v>
      </c>
      <c r="E8" s="8" t="s">
        <v>28</v>
      </c>
      <c r="F8" s="9" t="s">
        <v>29</v>
      </c>
      <c r="G8" s="7" t="s">
        <v>11</v>
      </c>
      <c r="H8" s="6" t="s">
        <v>30</v>
      </c>
    </row>
    <row r="9" spans="1:8" ht="27.95" customHeight="1" x14ac:dyDescent="0.3">
      <c r="A9" s="4">
        <v>7</v>
      </c>
      <c r="B9" s="5" t="s">
        <v>10</v>
      </c>
      <c r="C9" s="6">
        <v>909</v>
      </c>
      <c r="D9" s="7" t="s">
        <v>12</v>
      </c>
      <c r="E9" s="8" t="s">
        <v>31</v>
      </c>
      <c r="F9" s="9" t="s">
        <v>32</v>
      </c>
      <c r="G9" s="7" t="s">
        <v>11</v>
      </c>
      <c r="H9" s="6" t="s">
        <v>33</v>
      </c>
    </row>
    <row r="10" spans="1:8" ht="27.95" customHeight="1" x14ac:dyDescent="0.3">
      <c r="A10" s="4">
        <v>8</v>
      </c>
      <c r="B10" s="5" t="s">
        <v>10</v>
      </c>
      <c r="C10" s="6">
        <v>915</v>
      </c>
      <c r="D10" s="7" t="s">
        <v>12</v>
      </c>
      <c r="E10" s="8" t="s">
        <v>34</v>
      </c>
      <c r="F10" s="9" t="s">
        <v>35</v>
      </c>
      <c r="G10" s="7" t="s">
        <v>11</v>
      </c>
      <c r="H10" s="6" t="s">
        <v>36</v>
      </c>
    </row>
    <row r="11" spans="1:8" ht="27.95" customHeight="1" x14ac:dyDescent="0.3">
      <c r="A11" s="4">
        <v>9</v>
      </c>
      <c r="B11" s="5" t="s">
        <v>10</v>
      </c>
      <c r="C11" s="6">
        <v>916</v>
      </c>
      <c r="D11" s="7" t="s">
        <v>12</v>
      </c>
      <c r="E11" s="8" t="s">
        <v>37</v>
      </c>
      <c r="F11" s="9" t="s">
        <v>38</v>
      </c>
      <c r="G11" s="7" t="s">
        <v>11</v>
      </c>
      <c r="H11" s="6" t="s">
        <v>39</v>
      </c>
    </row>
    <row r="12" spans="1:8" ht="27.95" customHeight="1" x14ac:dyDescent="0.3">
      <c r="A12" s="4">
        <v>10</v>
      </c>
      <c r="B12" s="5" t="s">
        <v>10</v>
      </c>
      <c r="C12" s="6">
        <v>917</v>
      </c>
      <c r="D12" s="7" t="s">
        <v>12</v>
      </c>
      <c r="E12" s="8" t="s">
        <v>40</v>
      </c>
      <c r="F12" s="9" t="s">
        <v>41</v>
      </c>
      <c r="G12" s="7" t="s">
        <v>11</v>
      </c>
      <c r="H12" s="6" t="s">
        <v>42</v>
      </c>
    </row>
    <row r="13" spans="1:8" ht="27.95" customHeight="1" x14ac:dyDescent="0.3">
      <c r="A13" s="4">
        <v>11</v>
      </c>
      <c r="B13" s="5" t="s">
        <v>10</v>
      </c>
      <c r="C13" s="6">
        <v>920</v>
      </c>
      <c r="D13" s="7" t="s">
        <v>12</v>
      </c>
      <c r="E13" s="8" t="s">
        <v>43</v>
      </c>
      <c r="F13" s="9" t="s">
        <v>44</v>
      </c>
      <c r="G13" s="7" t="s">
        <v>11</v>
      </c>
      <c r="H13" s="6" t="s">
        <v>45</v>
      </c>
    </row>
    <row r="14" spans="1:8" ht="27.95" customHeight="1" x14ac:dyDescent="0.3">
      <c r="A14" s="4">
        <v>12</v>
      </c>
      <c r="B14" s="5" t="s">
        <v>46</v>
      </c>
      <c r="C14" s="6">
        <v>394</v>
      </c>
      <c r="D14" s="7" t="s">
        <v>47</v>
      </c>
      <c r="E14" s="8" t="s">
        <v>48</v>
      </c>
      <c r="F14" s="9" t="s">
        <v>49</v>
      </c>
      <c r="G14" s="7" t="s">
        <v>11</v>
      </c>
      <c r="H14" s="6" t="s">
        <v>50</v>
      </c>
    </row>
    <row r="15" spans="1:8" ht="27.95" customHeight="1" x14ac:dyDescent="0.3">
      <c r="A15" s="4">
        <v>13</v>
      </c>
      <c r="B15" s="5" t="s">
        <v>46</v>
      </c>
      <c r="C15" s="6">
        <v>396</v>
      </c>
      <c r="D15" s="7" t="s">
        <v>47</v>
      </c>
      <c r="E15" s="8" t="s">
        <v>51</v>
      </c>
      <c r="F15" s="9" t="s">
        <v>52</v>
      </c>
      <c r="G15" s="7" t="s">
        <v>11</v>
      </c>
      <c r="H15" s="6" t="s">
        <v>53</v>
      </c>
    </row>
    <row r="16" spans="1:8" ht="27.95" customHeight="1" x14ac:dyDescent="0.3">
      <c r="A16" s="4">
        <v>14</v>
      </c>
      <c r="B16" s="5" t="s">
        <v>54</v>
      </c>
      <c r="C16" s="6">
        <v>1220</v>
      </c>
      <c r="D16" s="7" t="s">
        <v>55</v>
      </c>
      <c r="E16" s="8" t="s">
        <v>56</v>
      </c>
      <c r="F16" s="9" t="s">
        <v>57</v>
      </c>
      <c r="G16" s="10" t="s">
        <v>58</v>
      </c>
      <c r="H16" s="6" t="s">
        <v>59</v>
      </c>
    </row>
    <row r="17" spans="1:8" ht="27.95" customHeight="1" x14ac:dyDescent="0.3">
      <c r="A17" s="4">
        <v>15</v>
      </c>
      <c r="B17" s="5" t="s">
        <v>54</v>
      </c>
      <c r="C17" s="6">
        <v>1222</v>
      </c>
      <c r="D17" s="7" t="s">
        <v>55</v>
      </c>
      <c r="E17" s="8" t="s">
        <v>60</v>
      </c>
      <c r="F17" s="9" t="s">
        <v>61</v>
      </c>
      <c r="G17" s="10" t="s">
        <v>58</v>
      </c>
      <c r="H17" s="6" t="s">
        <v>62</v>
      </c>
    </row>
    <row r="18" spans="1:8" ht="27.95" customHeight="1" x14ac:dyDescent="0.3">
      <c r="A18" s="4">
        <v>16</v>
      </c>
      <c r="B18" s="5" t="s">
        <v>54</v>
      </c>
      <c r="C18" s="6">
        <v>1223</v>
      </c>
      <c r="D18" s="7" t="s">
        <v>63</v>
      </c>
      <c r="E18" s="8" t="s">
        <v>64</v>
      </c>
      <c r="F18" s="9" t="s">
        <v>65</v>
      </c>
      <c r="G18" s="10" t="s">
        <v>58</v>
      </c>
      <c r="H18" s="6" t="s">
        <v>66</v>
      </c>
    </row>
    <row r="19" spans="1:8" ht="27.95" customHeight="1" x14ac:dyDescent="0.3">
      <c r="A19" s="4">
        <v>17</v>
      </c>
      <c r="B19" s="5" t="s">
        <v>54</v>
      </c>
      <c r="C19" s="6">
        <v>1224</v>
      </c>
      <c r="D19" s="7" t="s">
        <v>63</v>
      </c>
      <c r="E19" s="8" t="s">
        <v>64</v>
      </c>
      <c r="F19" s="9" t="s">
        <v>65</v>
      </c>
      <c r="G19" s="10" t="s">
        <v>58</v>
      </c>
      <c r="H19" s="6" t="s">
        <v>67</v>
      </c>
    </row>
    <row r="20" spans="1:8" ht="27.95" customHeight="1" x14ac:dyDescent="0.3">
      <c r="A20" s="4">
        <v>18</v>
      </c>
      <c r="B20" s="5" t="s">
        <v>54</v>
      </c>
      <c r="C20" s="6">
        <v>1225</v>
      </c>
      <c r="D20" s="7" t="s">
        <v>63</v>
      </c>
      <c r="E20" s="8" t="s">
        <v>68</v>
      </c>
      <c r="F20" s="9" t="s">
        <v>69</v>
      </c>
      <c r="G20" s="10" t="s">
        <v>58</v>
      </c>
      <c r="H20" s="6" t="s">
        <v>70</v>
      </c>
    </row>
    <row r="21" spans="1:8" ht="27.95" customHeight="1" x14ac:dyDescent="0.3">
      <c r="A21" s="4">
        <v>19</v>
      </c>
      <c r="B21" s="5" t="s">
        <v>54</v>
      </c>
      <c r="C21" s="6">
        <v>1226</v>
      </c>
      <c r="D21" s="7" t="s">
        <v>63</v>
      </c>
      <c r="E21" s="8" t="s">
        <v>71</v>
      </c>
      <c r="F21" s="9" t="s">
        <v>72</v>
      </c>
      <c r="G21" s="10" t="s">
        <v>58</v>
      </c>
      <c r="H21" s="6" t="s">
        <v>73</v>
      </c>
    </row>
    <row r="22" spans="1:8" ht="27.95" customHeight="1" x14ac:dyDescent="0.3">
      <c r="A22" s="4">
        <v>20</v>
      </c>
      <c r="B22" s="5" t="s">
        <v>54</v>
      </c>
      <c r="C22" s="6">
        <v>1227</v>
      </c>
      <c r="D22" s="7" t="s">
        <v>63</v>
      </c>
      <c r="E22" s="8" t="s">
        <v>74</v>
      </c>
      <c r="F22" s="9" t="s">
        <v>75</v>
      </c>
      <c r="G22" s="10" t="s">
        <v>58</v>
      </c>
      <c r="H22" s="6" t="s">
        <v>76</v>
      </c>
    </row>
    <row r="23" spans="1:8" ht="27.95" customHeight="1" x14ac:dyDescent="0.3">
      <c r="A23" s="4">
        <v>21</v>
      </c>
      <c r="B23" s="5" t="s">
        <v>54</v>
      </c>
      <c r="C23" s="6">
        <v>1228</v>
      </c>
      <c r="D23" s="7" t="s">
        <v>63</v>
      </c>
      <c r="E23" s="8" t="s">
        <v>77</v>
      </c>
      <c r="F23" s="9" t="s">
        <v>78</v>
      </c>
      <c r="G23" s="10" t="s">
        <v>58</v>
      </c>
      <c r="H23" s="6" t="s">
        <v>79</v>
      </c>
    </row>
    <row r="24" spans="1:8" ht="27.95" customHeight="1" x14ac:dyDescent="0.3">
      <c r="A24" s="4">
        <v>22</v>
      </c>
      <c r="B24" s="5" t="s">
        <v>54</v>
      </c>
      <c r="C24" s="6">
        <v>1233</v>
      </c>
      <c r="D24" s="7" t="s">
        <v>63</v>
      </c>
      <c r="E24" s="8" t="s">
        <v>80</v>
      </c>
      <c r="F24" s="9" t="s">
        <v>81</v>
      </c>
      <c r="G24" s="10" t="s">
        <v>58</v>
      </c>
      <c r="H24" s="6" t="s">
        <v>82</v>
      </c>
    </row>
    <row r="25" spans="1:8" ht="27.95" customHeight="1" x14ac:dyDescent="0.3">
      <c r="A25" s="4">
        <v>23</v>
      </c>
      <c r="B25" s="5" t="s">
        <v>54</v>
      </c>
      <c r="C25" s="6">
        <v>1234</v>
      </c>
      <c r="D25" s="7" t="s">
        <v>63</v>
      </c>
      <c r="E25" s="8" t="s">
        <v>83</v>
      </c>
      <c r="F25" s="9" t="s">
        <v>84</v>
      </c>
      <c r="G25" s="10" t="s">
        <v>58</v>
      </c>
      <c r="H25" s="6" t="s">
        <v>85</v>
      </c>
    </row>
  </sheetData>
  <mergeCells count="1">
    <mergeCell ref="A1:H1"/>
  </mergeCells>
  <phoneticPr fontId="3" type="noConversion"/>
  <conditionalFormatting sqref="H1:H1048576">
    <cfRule type="duplicateValues" dxfId="2" priority="2"/>
  </conditionalFormatting>
  <conditionalFormatting sqref="E1:E17 E20:E1048576">
    <cfRule type="duplicateValues" dxfId="1" priority="1"/>
  </conditionalFormatting>
  <pageMargins left="0.35433070866141736" right="0.27559055118110237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topLeftCell="A16" workbookViewId="0">
      <selection activeCell="P8" sqref="P8"/>
    </sheetView>
  </sheetViews>
  <sheetFormatPr defaultRowHeight="14.25" x14ac:dyDescent="0.15"/>
  <cols>
    <col min="1" max="1" width="3.5" style="17" bestFit="1" customWidth="1"/>
    <col min="2" max="2" width="15.75" style="17" customWidth="1"/>
    <col min="3" max="3" width="8.375" style="17" bestFit="1" customWidth="1"/>
    <col min="4" max="4" width="8.125" style="17" bestFit="1" customWidth="1"/>
    <col min="5" max="5" width="4.75" style="17" bestFit="1" customWidth="1"/>
    <col min="6" max="6" width="12" style="17" customWidth="1"/>
    <col min="7" max="7" width="3.875" style="17" customWidth="1"/>
    <col min="8" max="8" width="5.875" style="17" customWidth="1"/>
    <col min="9" max="9" width="6.25" style="55" bestFit="1" customWidth="1"/>
    <col min="10" max="10" width="8.75" style="56" customWidth="1"/>
    <col min="11" max="11" width="8.375" style="31" bestFit="1" customWidth="1"/>
    <col min="12" max="12" width="7.625" style="31" customWidth="1"/>
    <col min="13" max="13" width="15.5" style="17" customWidth="1"/>
    <col min="14" max="16384" width="9" style="17"/>
  </cols>
  <sheetData>
    <row r="1" spans="1:12" s="14" customFormat="1" ht="108" customHeight="1" x14ac:dyDescent="0.3">
      <c r="A1" s="62" t="s">
        <v>111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</row>
    <row r="2" spans="1:12" x14ac:dyDescent="0.15">
      <c r="A2" s="15" t="s">
        <v>86</v>
      </c>
      <c r="B2" s="15" t="s">
        <v>87</v>
      </c>
      <c r="C2" s="15" t="s">
        <v>88</v>
      </c>
      <c r="D2" s="15" t="s">
        <v>89</v>
      </c>
      <c r="E2" s="15" t="s">
        <v>90</v>
      </c>
      <c r="F2" s="15" t="s">
        <v>91</v>
      </c>
      <c r="G2" s="15" t="s">
        <v>92</v>
      </c>
      <c r="H2" s="15" t="s">
        <v>93</v>
      </c>
      <c r="I2" s="16" t="s">
        <v>94</v>
      </c>
      <c r="J2" s="15" t="s">
        <v>95</v>
      </c>
      <c r="K2" s="15" t="s">
        <v>96</v>
      </c>
      <c r="L2" s="15" t="s">
        <v>9</v>
      </c>
    </row>
    <row r="3" spans="1:12" ht="56.25" x14ac:dyDescent="0.15">
      <c r="A3" s="18">
        <v>1</v>
      </c>
      <c r="B3" s="19" t="s">
        <v>13</v>
      </c>
      <c r="C3" s="19" t="s">
        <v>14</v>
      </c>
      <c r="D3" s="19" t="s">
        <v>97</v>
      </c>
      <c r="E3" s="20">
        <v>2016</v>
      </c>
      <c r="F3" s="21">
        <v>9783319272146</v>
      </c>
      <c r="G3" s="20">
        <v>1</v>
      </c>
      <c r="H3" s="19" t="s">
        <v>98</v>
      </c>
      <c r="I3" s="24">
        <v>149.99</v>
      </c>
      <c r="J3" s="22">
        <f t="shared" ref="J3" si="0">IF(H3=$B$30,ROUND(I3*$D$30,3),IF(H3=$B$31,ROUND(I3*$D$31,3),IF(H3=$B$32,ROUNDDOWN(I3*$D$32,0),IF(H3=$B$33,ROUND(I3*$D$33,3)))))</f>
        <v>185287</v>
      </c>
      <c r="K3" s="22">
        <f>IF(H3=$B$30,ROUND(J3*$F$30,3),IF(H3=$B$31,ROUND(J3*$F$31,3),IF(H3=$B$32,ROUNDDOWN(J3*$F$32,0),IF(H3=$B$33,ROUND(J3*$F$33,3)))))</f>
        <v>157493</v>
      </c>
      <c r="L3" s="23" t="s">
        <v>99</v>
      </c>
    </row>
    <row r="4" spans="1:12" ht="33.75" x14ac:dyDescent="0.15">
      <c r="A4" s="18">
        <v>2</v>
      </c>
      <c r="B4" s="19" t="s">
        <v>16</v>
      </c>
      <c r="C4" s="19" t="s">
        <v>17</v>
      </c>
      <c r="D4" s="19" t="s">
        <v>97</v>
      </c>
      <c r="E4" s="20">
        <v>2016</v>
      </c>
      <c r="F4" s="21">
        <v>9783319269726</v>
      </c>
      <c r="G4" s="20">
        <v>1</v>
      </c>
      <c r="H4" s="19" t="s">
        <v>100</v>
      </c>
      <c r="I4" s="24">
        <v>149.99</v>
      </c>
      <c r="J4" s="22">
        <f t="shared" ref="J4:J25" si="1">IF(H4=$B$30,ROUND(I4*$D$30,3),IF(H4=$B$31,ROUND(I4*$D$31,3),IF(H4=$B$32,ROUNDDOWN(I4*$D$32,0),IF(H4=$B$33,ROUND(I4*$D$33,3)))))</f>
        <v>185287</v>
      </c>
      <c r="K4" s="22">
        <f t="shared" ref="K4:K25" si="2">IF(H4=$B$30,ROUND(J4*$F$30,3),IF(H4=$B$31,ROUND(J4*$F$31,3),IF(H4=$B$32,ROUNDDOWN(J4*$F$32,0),IF(H4=$B$33,ROUND(J4*$F$33,3)))))</f>
        <v>157493</v>
      </c>
      <c r="L4" s="23" t="s">
        <v>99</v>
      </c>
    </row>
    <row r="5" spans="1:12" ht="22.5" x14ac:dyDescent="0.15">
      <c r="A5" s="18">
        <v>3</v>
      </c>
      <c r="B5" s="19" t="s">
        <v>19</v>
      </c>
      <c r="C5" s="19" t="s">
        <v>20</v>
      </c>
      <c r="D5" s="19" t="s">
        <v>97</v>
      </c>
      <c r="E5" s="20">
        <v>2016</v>
      </c>
      <c r="F5" s="21">
        <v>9783319266640</v>
      </c>
      <c r="G5" s="20">
        <v>1</v>
      </c>
      <c r="H5" s="19" t="s">
        <v>98</v>
      </c>
      <c r="I5" s="24">
        <v>139.99</v>
      </c>
      <c r="J5" s="22">
        <f t="shared" si="1"/>
        <v>172933</v>
      </c>
      <c r="K5" s="22">
        <f t="shared" si="2"/>
        <v>146993</v>
      </c>
      <c r="L5" s="23" t="s">
        <v>99</v>
      </c>
    </row>
    <row r="6" spans="1:12" ht="22.5" x14ac:dyDescent="0.15">
      <c r="A6" s="18">
        <v>4</v>
      </c>
      <c r="B6" s="19" t="s">
        <v>22</v>
      </c>
      <c r="C6" s="19" t="s">
        <v>23</v>
      </c>
      <c r="D6" s="19" t="s">
        <v>97</v>
      </c>
      <c r="E6" s="20">
        <v>2016</v>
      </c>
      <c r="F6" s="21">
        <v>9783319312460</v>
      </c>
      <c r="G6" s="20">
        <v>1</v>
      </c>
      <c r="H6" s="19" t="s">
        <v>98</v>
      </c>
      <c r="I6" s="24">
        <v>154.99</v>
      </c>
      <c r="J6" s="22">
        <f t="shared" si="1"/>
        <v>191463</v>
      </c>
      <c r="K6" s="22">
        <f t="shared" si="2"/>
        <v>162743</v>
      </c>
      <c r="L6" s="23" t="s">
        <v>99</v>
      </c>
    </row>
    <row r="7" spans="1:12" x14ac:dyDescent="0.15">
      <c r="A7" s="18">
        <v>5</v>
      </c>
      <c r="B7" s="19" t="s">
        <v>25</v>
      </c>
      <c r="C7" s="19" t="s">
        <v>26</v>
      </c>
      <c r="D7" s="19" t="s">
        <v>97</v>
      </c>
      <c r="E7" s="20">
        <v>2016</v>
      </c>
      <c r="F7" s="21">
        <v>9781489976765</v>
      </c>
      <c r="G7" s="20">
        <v>1</v>
      </c>
      <c r="H7" s="19" t="s">
        <v>98</v>
      </c>
      <c r="I7" s="24">
        <v>139.99</v>
      </c>
      <c r="J7" s="22">
        <f t="shared" si="1"/>
        <v>172933</v>
      </c>
      <c r="K7" s="22">
        <f t="shared" si="2"/>
        <v>146993</v>
      </c>
      <c r="L7" s="23" t="s">
        <v>99</v>
      </c>
    </row>
    <row r="8" spans="1:12" x14ac:dyDescent="0.15">
      <c r="A8" s="18">
        <v>6</v>
      </c>
      <c r="B8" s="19" t="s">
        <v>28</v>
      </c>
      <c r="C8" s="19" t="s">
        <v>29</v>
      </c>
      <c r="D8" s="19" t="s">
        <v>97</v>
      </c>
      <c r="E8" s="20">
        <v>2016</v>
      </c>
      <c r="F8" s="21">
        <v>9783319290713</v>
      </c>
      <c r="G8" s="20">
        <v>1</v>
      </c>
      <c r="H8" s="19" t="s">
        <v>98</v>
      </c>
      <c r="I8" s="24">
        <v>139.99</v>
      </c>
      <c r="J8" s="22">
        <f t="shared" si="1"/>
        <v>172933</v>
      </c>
      <c r="K8" s="22">
        <f t="shared" si="2"/>
        <v>146993</v>
      </c>
      <c r="L8" s="23" t="s">
        <v>99</v>
      </c>
    </row>
    <row r="9" spans="1:12" ht="22.5" x14ac:dyDescent="0.15">
      <c r="A9" s="18">
        <v>7</v>
      </c>
      <c r="B9" s="19" t="s">
        <v>31</v>
      </c>
      <c r="C9" s="19" t="s">
        <v>32</v>
      </c>
      <c r="D9" s="19" t="s">
        <v>97</v>
      </c>
      <c r="E9" s="20">
        <v>2016</v>
      </c>
      <c r="F9" s="21">
        <v>9789401775533</v>
      </c>
      <c r="G9" s="20">
        <v>1</v>
      </c>
      <c r="H9" s="19" t="s">
        <v>98</v>
      </c>
      <c r="I9" s="24">
        <v>154.99</v>
      </c>
      <c r="J9" s="22">
        <f t="shared" si="1"/>
        <v>191463</v>
      </c>
      <c r="K9" s="22">
        <f t="shared" si="2"/>
        <v>162743</v>
      </c>
      <c r="L9" s="23" t="s">
        <v>99</v>
      </c>
    </row>
    <row r="10" spans="1:12" ht="22.5" x14ac:dyDescent="0.15">
      <c r="A10" s="18">
        <v>8</v>
      </c>
      <c r="B10" s="19" t="s">
        <v>34</v>
      </c>
      <c r="C10" s="19" t="s">
        <v>35</v>
      </c>
      <c r="D10" s="19" t="s">
        <v>97</v>
      </c>
      <c r="E10" s="20">
        <v>2016</v>
      </c>
      <c r="F10" s="21">
        <v>9783319321875</v>
      </c>
      <c r="G10" s="20">
        <v>1</v>
      </c>
      <c r="H10" s="19" t="s">
        <v>100</v>
      </c>
      <c r="I10" s="24">
        <v>169.99</v>
      </c>
      <c r="J10" s="22">
        <f t="shared" si="1"/>
        <v>209993</v>
      </c>
      <c r="K10" s="22">
        <f t="shared" si="2"/>
        <v>178494</v>
      </c>
      <c r="L10" s="23" t="s">
        <v>99</v>
      </c>
    </row>
    <row r="11" spans="1:12" ht="22.5" x14ac:dyDescent="0.15">
      <c r="A11" s="18">
        <v>9</v>
      </c>
      <c r="B11" s="19" t="s">
        <v>37</v>
      </c>
      <c r="C11" s="19" t="s">
        <v>38</v>
      </c>
      <c r="D11" s="19" t="s">
        <v>97</v>
      </c>
      <c r="E11" s="20">
        <v>2016</v>
      </c>
      <c r="F11" s="21">
        <v>9783319306520</v>
      </c>
      <c r="G11" s="20">
        <v>1</v>
      </c>
      <c r="H11" s="19" t="s">
        <v>98</v>
      </c>
      <c r="I11" s="24">
        <v>199.99</v>
      </c>
      <c r="J11" s="22">
        <f t="shared" si="1"/>
        <v>247053</v>
      </c>
      <c r="K11" s="22">
        <f t="shared" si="2"/>
        <v>209995</v>
      </c>
      <c r="L11" s="23" t="s">
        <v>99</v>
      </c>
    </row>
    <row r="12" spans="1:12" ht="22.5" x14ac:dyDescent="0.15">
      <c r="A12" s="18">
        <v>10</v>
      </c>
      <c r="B12" s="19" t="s">
        <v>40</v>
      </c>
      <c r="C12" s="19" t="s">
        <v>41</v>
      </c>
      <c r="D12" s="19" t="s">
        <v>97</v>
      </c>
      <c r="E12" s="20">
        <v>2016</v>
      </c>
      <c r="F12" s="21">
        <v>9783319328041</v>
      </c>
      <c r="G12" s="20">
        <v>1</v>
      </c>
      <c r="H12" s="19" t="s">
        <v>98</v>
      </c>
      <c r="I12" s="24">
        <v>154.99</v>
      </c>
      <c r="J12" s="22">
        <f t="shared" si="1"/>
        <v>191463</v>
      </c>
      <c r="K12" s="22">
        <f t="shared" si="2"/>
        <v>162743</v>
      </c>
      <c r="L12" s="23" t="s">
        <v>99</v>
      </c>
    </row>
    <row r="13" spans="1:12" ht="33.75" x14ac:dyDescent="0.15">
      <c r="A13" s="18">
        <v>11</v>
      </c>
      <c r="B13" s="19" t="s">
        <v>43</v>
      </c>
      <c r="C13" s="19" t="s">
        <v>44</v>
      </c>
      <c r="D13" s="19" t="s">
        <v>97</v>
      </c>
      <c r="E13" s="20">
        <v>2016</v>
      </c>
      <c r="F13" s="21">
        <v>9783319339412</v>
      </c>
      <c r="G13" s="20">
        <v>1</v>
      </c>
      <c r="H13" s="19" t="s">
        <v>100</v>
      </c>
      <c r="I13" s="24">
        <v>169.99</v>
      </c>
      <c r="J13" s="22">
        <f t="shared" si="1"/>
        <v>209993</v>
      </c>
      <c r="K13" s="22">
        <f t="shared" si="2"/>
        <v>178494</v>
      </c>
      <c r="L13" s="23" t="s">
        <v>99</v>
      </c>
    </row>
    <row r="14" spans="1:12" ht="33.75" x14ac:dyDescent="0.15">
      <c r="A14" s="18">
        <v>12</v>
      </c>
      <c r="B14" s="19" t="s">
        <v>48</v>
      </c>
      <c r="C14" s="19" t="s">
        <v>49</v>
      </c>
      <c r="D14" s="19" t="s">
        <v>97</v>
      </c>
      <c r="E14" s="20">
        <v>2016</v>
      </c>
      <c r="F14" s="21">
        <v>9783319239064</v>
      </c>
      <c r="G14" s="20">
        <v>1</v>
      </c>
      <c r="H14" s="19" t="s">
        <v>98</v>
      </c>
      <c r="I14" s="24">
        <v>139.99</v>
      </c>
      <c r="J14" s="22">
        <f t="shared" si="1"/>
        <v>172933</v>
      </c>
      <c r="K14" s="22">
        <f t="shared" si="2"/>
        <v>146993</v>
      </c>
      <c r="L14" s="23" t="s">
        <v>99</v>
      </c>
    </row>
    <row r="15" spans="1:12" x14ac:dyDescent="0.15">
      <c r="A15" s="18">
        <v>13</v>
      </c>
      <c r="B15" s="19" t="s">
        <v>51</v>
      </c>
      <c r="C15" s="19" t="s">
        <v>52</v>
      </c>
      <c r="D15" s="19" t="s">
        <v>97</v>
      </c>
      <c r="E15" s="20">
        <v>2016</v>
      </c>
      <c r="F15" s="21">
        <v>9783319295541</v>
      </c>
      <c r="G15" s="20">
        <v>1</v>
      </c>
      <c r="H15" s="19" t="s">
        <v>100</v>
      </c>
      <c r="I15" s="24">
        <v>154.99</v>
      </c>
      <c r="J15" s="22">
        <f t="shared" si="1"/>
        <v>191463</v>
      </c>
      <c r="K15" s="22">
        <f t="shared" si="2"/>
        <v>162743</v>
      </c>
      <c r="L15" s="23" t="s">
        <v>99</v>
      </c>
    </row>
    <row r="16" spans="1:12" ht="22.5" x14ac:dyDescent="0.15">
      <c r="A16" s="18">
        <v>14</v>
      </c>
      <c r="B16" s="19" t="s">
        <v>56</v>
      </c>
      <c r="C16" s="19" t="s">
        <v>57</v>
      </c>
      <c r="D16" s="19" t="s">
        <v>58</v>
      </c>
      <c r="E16" s="20">
        <v>2015</v>
      </c>
      <c r="F16" s="21">
        <v>9781493915675</v>
      </c>
      <c r="G16" s="20">
        <v>1</v>
      </c>
      <c r="H16" s="19" t="s">
        <v>98</v>
      </c>
      <c r="I16" s="24">
        <v>124.99</v>
      </c>
      <c r="J16" s="22">
        <f t="shared" si="1"/>
        <v>154403</v>
      </c>
      <c r="K16" s="22">
        <f t="shared" si="2"/>
        <v>131242</v>
      </c>
      <c r="L16" s="23" t="s">
        <v>99</v>
      </c>
    </row>
    <row r="17" spans="1:13" ht="22.5" x14ac:dyDescent="0.15">
      <c r="A17" s="18">
        <v>15</v>
      </c>
      <c r="B17" s="19" t="s">
        <v>60</v>
      </c>
      <c r="C17" s="19" t="s">
        <v>61</v>
      </c>
      <c r="D17" s="19" t="s">
        <v>58</v>
      </c>
      <c r="E17" s="20">
        <v>2015</v>
      </c>
      <c r="F17" s="21">
        <v>9781493915934</v>
      </c>
      <c r="G17" s="20">
        <v>1</v>
      </c>
      <c r="H17" s="19" t="s">
        <v>98</v>
      </c>
      <c r="I17" s="24">
        <v>94.99</v>
      </c>
      <c r="J17" s="22">
        <f t="shared" si="1"/>
        <v>117343</v>
      </c>
      <c r="K17" s="22">
        <f t="shared" si="2"/>
        <v>99741</v>
      </c>
      <c r="L17" s="23" t="s">
        <v>99</v>
      </c>
    </row>
    <row r="18" spans="1:13" ht="22.5" x14ac:dyDescent="0.15">
      <c r="A18" s="18">
        <v>16</v>
      </c>
      <c r="B18" s="19" t="s">
        <v>64</v>
      </c>
      <c r="C18" s="19" t="s">
        <v>65</v>
      </c>
      <c r="D18" s="19" t="s">
        <v>58</v>
      </c>
      <c r="E18" s="20">
        <v>2015</v>
      </c>
      <c r="F18" s="21">
        <v>9781493916948</v>
      </c>
      <c r="G18" s="20">
        <v>1</v>
      </c>
      <c r="H18" s="19" t="s">
        <v>100</v>
      </c>
      <c r="I18" s="24">
        <v>109.99</v>
      </c>
      <c r="J18" s="22">
        <f t="shared" si="1"/>
        <v>135873</v>
      </c>
      <c r="K18" s="22">
        <f t="shared" si="2"/>
        <v>115492</v>
      </c>
      <c r="L18" s="23" t="s">
        <v>99</v>
      </c>
    </row>
    <row r="19" spans="1:13" ht="22.5" x14ac:dyDescent="0.15">
      <c r="A19" s="18">
        <v>17</v>
      </c>
      <c r="B19" s="19" t="s">
        <v>64</v>
      </c>
      <c r="C19" s="19" t="s">
        <v>65</v>
      </c>
      <c r="D19" s="19" t="s">
        <v>58</v>
      </c>
      <c r="E19" s="20">
        <v>2015</v>
      </c>
      <c r="F19" s="21">
        <v>9781493916573</v>
      </c>
      <c r="G19" s="20">
        <v>1</v>
      </c>
      <c r="H19" s="19" t="s">
        <v>98</v>
      </c>
      <c r="I19" s="24">
        <v>109.99</v>
      </c>
      <c r="J19" s="22">
        <f t="shared" si="1"/>
        <v>135873</v>
      </c>
      <c r="K19" s="22">
        <f t="shared" si="2"/>
        <v>115492</v>
      </c>
      <c r="L19" s="23" t="s">
        <v>99</v>
      </c>
    </row>
    <row r="20" spans="1:13" ht="22.5" x14ac:dyDescent="0.15">
      <c r="A20" s="18">
        <v>18</v>
      </c>
      <c r="B20" s="19" t="s">
        <v>68</v>
      </c>
      <c r="C20" s="19" t="s">
        <v>69</v>
      </c>
      <c r="D20" s="19" t="s">
        <v>58</v>
      </c>
      <c r="E20" s="20">
        <v>2015</v>
      </c>
      <c r="F20" s="21">
        <v>9781493916245</v>
      </c>
      <c r="G20" s="20">
        <v>1</v>
      </c>
      <c r="H20" s="19" t="s">
        <v>98</v>
      </c>
      <c r="I20" s="24">
        <v>94.99</v>
      </c>
      <c r="J20" s="22">
        <f t="shared" si="1"/>
        <v>117343</v>
      </c>
      <c r="K20" s="22">
        <f t="shared" si="2"/>
        <v>99741</v>
      </c>
      <c r="L20" s="23" t="s">
        <v>99</v>
      </c>
    </row>
    <row r="21" spans="1:13" ht="22.5" x14ac:dyDescent="0.15">
      <c r="A21" s="18">
        <v>19</v>
      </c>
      <c r="B21" s="19" t="s">
        <v>71</v>
      </c>
      <c r="C21" s="19" t="s">
        <v>72</v>
      </c>
      <c r="D21" s="19" t="s">
        <v>58</v>
      </c>
      <c r="E21" s="20">
        <v>2015</v>
      </c>
      <c r="F21" s="21">
        <v>9781493916184</v>
      </c>
      <c r="G21" s="20">
        <v>1</v>
      </c>
      <c r="H21" s="19" t="s">
        <v>100</v>
      </c>
      <c r="I21" s="24">
        <v>94.99</v>
      </c>
      <c r="J21" s="22">
        <f t="shared" si="1"/>
        <v>117343</v>
      </c>
      <c r="K21" s="22">
        <f t="shared" si="2"/>
        <v>99741</v>
      </c>
      <c r="L21" s="23" t="s">
        <v>99</v>
      </c>
    </row>
    <row r="22" spans="1:13" ht="22.5" x14ac:dyDescent="0.15">
      <c r="A22" s="18">
        <v>20</v>
      </c>
      <c r="B22" s="19" t="s">
        <v>74</v>
      </c>
      <c r="C22" s="19" t="s">
        <v>75</v>
      </c>
      <c r="D22" s="19" t="s">
        <v>58</v>
      </c>
      <c r="E22" s="20">
        <v>2015</v>
      </c>
      <c r="F22" s="21">
        <v>9781493916511</v>
      </c>
      <c r="G22" s="20">
        <v>1</v>
      </c>
      <c r="H22" s="19" t="s">
        <v>98</v>
      </c>
      <c r="I22" s="24">
        <v>109.99</v>
      </c>
      <c r="J22" s="22">
        <f t="shared" si="1"/>
        <v>135873</v>
      </c>
      <c r="K22" s="22">
        <f t="shared" si="2"/>
        <v>115492</v>
      </c>
      <c r="L22" s="23" t="s">
        <v>99</v>
      </c>
    </row>
    <row r="23" spans="1:13" ht="22.5" x14ac:dyDescent="0.15">
      <c r="A23" s="18">
        <v>21</v>
      </c>
      <c r="B23" s="19" t="s">
        <v>77</v>
      </c>
      <c r="C23" s="19" t="s">
        <v>78</v>
      </c>
      <c r="D23" s="19" t="s">
        <v>58</v>
      </c>
      <c r="E23" s="20">
        <v>2015</v>
      </c>
      <c r="F23" s="21">
        <v>9781493916795</v>
      </c>
      <c r="G23" s="20">
        <v>1</v>
      </c>
      <c r="H23" s="19" t="s">
        <v>98</v>
      </c>
      <c r="I23" s="24">
        <v>94.99</v>
      </c>
      <c r="J23" s="22">
        <f t="shared" si="1"/>
        <v>117343</v>
      </c>
      <c r="K23" s="22">
        <f t="shared" si="2"/>
        <v>99741</v>
      </c>
      <c r="L23" s="23" t="s">
        <v>99</v>
      </c>
    </row>
    <row r="24" spans="1:13" ht="22.5" x14ac:dyDescent="0.15">
      <c r="A24" s="18">
        <v>22</v>
      </c>
      <c r="B24" s="19" t="s">
        <v>80</v>
      </c>
      <c r="C24" s="19" t="s">
        <v>81</v>
      </c>
      <c r="D24" s="19" t="s">
        <v>58</v>
      </c>
      <c r="E24" s="20">
        <v>2015</v>
      </c>
      <c r="F24" s="21">
        <v>9781493917884</v>
      </c>
      <c r="G24" s="20">
        <v>1</v>
      </c>
      <c r="H24" s="19" t="s">
        <v>100</v>
      </c>
      <c r="I24" s="24">
        <v>94.99</v>
      </c>
      <c r="J24" s="22">
        <f t="shared" si="1"/>
        <v>117343</v>
      </c>
      <c r="K24" s="22">
        <f t="shared" si="2"/>
        <v>99741</v>
      </c>
      <c r="L24" s="23" t="s">
        <v>99</v>
      </c>
    </row>
    <row r="25" spans="1:13" ht="22.5" x14ac:dyDescent="0.15">
      <c r="A25" s="18">
        <v>23</v>
      </c>
      <c r="B25" s="19" t="s">
        <v>83</v>
      </c>
      <c r="C25" s="19" t="s">
        <v>84</v>
      </c>
      <c r="D25" s="19" t="s">
        <v>58</v>
      </c>
      <c r="E25" s="20">
        <v>2015</v>
      </c>
      <c r="F25" s="21">
        <v>9781493917549</v>
      </c>
      <c r="G25" s="20">
        <v>1</v>
      </c>
      <c r="H25" s="19" t="s">
        <v>98</v>
      </c>
      <c r="I25" s="24">
        <v>94.99</v>
      </c>
      <c r="J25" s="22">
        <f t="shared" si="1"/>
        <v>117343</v>
      </c>
      <c r="K25" s="22">
        <f t="shared" si="2"/>
        <v>99741</v>
      </c>
      <c r="L25" s="23" t="s">
        <v>99</v>
      </c>
    </row>
    <row r="26" spans="1:13" x14ac:dyDescent="0.15">
      <c r="B26" s="25"/>
      <c r="C26" s="25"/>
      <c r="D26" s="25"/>
      <c r="E26" s="26"/>
      <c r="F26" s="25"/>
      <c r="G26" s="26">
        <f>SUM(G3:G25)</f>
        <v>23</v>
      </c>
      <c r="H26" s="25"/>
      <c r="I26" s="27"/>
      <c r="J26" s="28">
        <f>SUM(J3:J25)</f>
        <v>3761277</v>
      </c>
      <c r="K26" s="28">
        <f>SUM(K3:K25)</f>
        <v>3197077</v>
      </c>
      <c r="L26" s="28"/>
      <c r="M26" s="29"/>
    </row>
    <row r="27" spans="1:13" x14ac:dyDescent="0.15">
      <c r="B27" s="25"/>
      <c r="C27" s="25"/>
      <c r="D27" s="25"/>
      <c r="E27" s="26"/>
      <c r="F27" s="25"/>
      <c r="G27" s="26"/>
      <c r="H27" s="25"/>
      <c r="I27" s="27"/>
      <c r="J27" s="30"/>
      <c r="M27" s="29"/>
    </row>
    <row r="28" spans="1:13" ht="15.75" customHeight="1" x14ac:dyDescent="0.15">
      <c r="B28" s="25"/>
      <c r="C28" s="25"/>
      <c r="D28" s="25"/>
      <c r="E28" s="26"/>
      <c r="F28" s="25"/>
      <c r="G28" s="26"/>
      <c r="H28" s="25"/>
      <c r="I28" s="27"/>
      <c r="J28" s="30"/>
      <c r="M28" s="29"/>
    </row>
    <row r="29" spans="1:13" s="35" customFormat="1" ht="12.75" x14ac:dyDescent="0.2">
      <c r="A29" s="32"/>
      <c r="B29" s="33" t="s">
        <v>101</v>
      </c>
      <c r="C29" s="33" t="s">
        <v>102</v>
      </c>
      <c r="D29" s="34" t="s">
        <v>103</v>
      </c>
      <c r="F29" s="36" t="s">
        <v>104</v>
      </c>
      <c r="G29" s="59" t="s">
        <v>105</v>
      </c>
      <c r="H29" s="59"/>
      <c r="I29" s="59"/>
      <c r="J29" s="59"/>
      <c r="K29" s="36"/>
      <c r="L29" s="36"/>
      <c r="M29" s="37"/>
    </row>
    <row r="30" spans="1:13" s="42" customFormat="1" ht="12.75" hidden="1" customHeight="1" x14ac:dyDescent="0.2">
      <c r="A30" s="38"/>
      <c r="B30" s="39" t="s">
        <v>106</v>
      </c>
      <c r="C30" s="40">
        <f>SUMIF($H$2:$H$25,B30,$I$2:$I$25)</f>
        <v>0</v>
      </c>
      <c r="D30" s="41">
        <v>1</v>
      </c>
      <c r="F30" s="43">
        <v>0.88100000000000001</v>
      </c>
      <c r="G30" s="63">
        <f>SUMIF($H$2:$H$25,B30,$K$2:$K$25)</f>
        <v>0</v>
      </c>
      <c r="H30" s="63"/>
      <c r="I30" s="63"/>
      <c r="J30" s="63"/>
      <c r="K30" s="31"/>
      <c r="L30" s="31"/>
    </row>
    <row r="31" spans="1:13" s="42" customFormat="1" ht="12.75" hidden="1" x14ac:dyDescent="0.2">
      <c r="A31" s="38"/>
      <c r="B31" s="39" t="s">
        <v>107</v>
      </c>
      <c r="C31" s="40">
        <f>SUMIF($H$2:$H$25,B31,$I$2:$I$25)</f>
        <v>0</v>
      </c>
      <c r="D31" s="41">
        <v>1178.4000000000001</v>
      </c>
      <c r="F31" s="43">
        <v>0.88100000000000001</v>
      </c>
      <c r="G31" s="63">
        <f>SUMIF($H$2:$H$25,B31,$K$2:$K$25)</f>
        <v>0</v>
      </c>
      <c r="H31" s="63"/>
      <c r="I31" s="63"/>
      <c r="J31" s="63"/>
      <c r="K31" s="31"/>
      <c r="L31" s="31"/>
    </row>
    <row r="32" spans="1:13" s="42" customFormat="1" ht="12.75" x14ac:dyDescent="0.2">
      <c r="A32" s="38"/>
      <c r="B32" s="39" t="s">
        <v>108</v>
      </c>
      <c r="C32" s="40">
        <f>SUMIF($H$2:$H$25,B32,$I$2:$I$25)</f>
        <v>3044.7699999999982</v>
      </c>
      <c r="D32" s="41">
        <v>1235.33</v>
      </c>
      <c r="F32" s="43">
        <v>0.85</v>
      </c>
      <c r="G32" s="63">
        <f>SUMIF($H$2:$H$25,B32,$K$2:$K$25)</f>
        <v>3197077</v>
      </c>
      <c r="H32" s="63"/>
      <c r="I32" s="63"/>
      <c r="J32" s="63"/>
      <c r="K32" s="31"/>
      <c r="L32" s="31"/>
    </row>
    <row r="33" spans="1:12" s="42" customFormat="1" ht="12.75" hidden="1" x14ac:dyDescent="0.2">
      <c r="A33" s="38"/>
      <c r="B33" s="39" t="s">
        <v>109</v>
      </c>
      <c r="C33" s="40">
        <f>SUMIF($H$2:$H$25,B33,$I$2:$I$25)</f>
        <v>0</v>
      </c>
      <c r="D33" s="41">
        <v>1787.68</v>
      </c>
      <c r="F33" s="43">
        <v>0.88100000000000001</v>
      </c>
      <c r="G33" s="63">
        <f>SUMIF($H$2:$H$25,B33,$K$2:$K$25)</f>
        <v>0</v>
      </c>
      <c r="H33" s="63"/>
      <c r="I33" s="63"/>
      <c r="J33" s="63"/>
      <c r="K33" s="31"/>
      <c r="L33" s="31"/>
    </row>
    <row r="34" spans="1:12" s="42" customFormat="1" ht="12.75" x14ac:dyDescent="0.2">
      <c r="A34" s="38"/>
      <c r="B34" s="44"/>
      <c r="C34" s="45"/>
      <c r="D34" s="46"/>
      <c r="E34" s="43"/>
      <c r="F34" s="47"/>
      <c r="G34" s="48"/>
      <c r="H34" s="48"/>
      <c r="I34" s="49"/>
      <c r="K34" s="31"/>
      <c r="L34" s="31"/>
    </row>
    <row r="35" spans="1:12" s="50" customFormat="1" ht="12" x14ac:dyDescent="0.3">
      <c r="B35" s="59" t="s">
        <v>112</v>
      </c>
      <c r="C35" s="59"/>
      <c r="D35" s="59"/>
      <c r="E35" s="59"/>
      <c r="F35" s="60" t="s">
        <v>113</v>
      </c>
      <c r="G35" s="60"/>
      <c r="H35" s="60"/>
      <c r="I35" s="60"/>
      <c r="J35" s="60"/>
      <c r="K35" s="51"/>
      <c r="L35" s="51"/>
    </row>
    <row r="36" spans="1:12" x14ac:dyDescent="0.15">
      <c r="C36" s="52"/>
      <c r="E36" s="53"/>
      <c r="I36" s="61" t="s">
        <v>110</v>
      </c>
      <c r="J36" s="61"/>
      <c r="K36" s="54"/>
      <c r="L36" s="54"/>
    </row>
  </sheetData>
  <mergeCells count="9">
    <mergeCell ref="B35:E35"/>
    <mergeCell ref="F35:J35"/>
    <mergeCell ref="I36:J36"/>
    <mergeCell ref="A1:L1"/>
    <mergeCell ref="G29:J29"/>
    <mergeCell ref="G30:J30"/>
    <mergeCell ref="G31:J31"/>
    <mergeCell ref="G32:J32"/>
    <mergeCell ref="G33:J33"/>
  </mergeCells>
  <phoneticPr fontId="3" type="noConversion"/>
  <conditionalFormatting sqref="F1:F1048576">
    <cfRule type="duplicateValues" dxfId="0" priority="1"/>
  </conditionalFormatting>
  <pageMargins left="0.15748031496062992" right="0.15748031496062992" top="0.74803149606299213" bottom="0.39370078740157483" header="0.15748031496062992" footer="0.1574803149606299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목록</vt:lpstr>
      <vt:lpstr>견적서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ParkJoonYong</dc:creator>
  <cp:lastModifiedBy>User</cp:lastModifiedBy>
  <dcterms:created xsi:type="dcterms:W3CDTF">2016-09-09T06:14:35Z</dcterms:created>
  <dcterms:modified xsi:type="dcterms:W3CDTF">2017-03-21T02:08:16Z</dcterms:modified>
</cp:coreProperties>
</file>